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19040" windowHeight="13000" tabRatio="500" activeTab="2"/>
  </bookViews>
  <sheets>
    <sheet name="Sheet1" sheetId="1" r:id="rId1"/>
    <sheet name="Sheet2" sheetId="2" r:id="rId2"/>
    <sheet name="low thresh" sheetId="3" r:id="rId3"/>
    <sheet name="lowthreshcr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2" i="1"/>
  <c r="H30"/>
  <c r="H28"/>
  <c r="H26"/>
  <c r="H24"/>
  <c r="H22"/>
  <c r="H20"/>
  <c r="H18"/>
  <c r="H16"/>
  <c r="H14"/>
  <c r="H12"/>
  <c r="H10"/>
  <c r="H8"/>
  <c r="H6"/>
  <c r="H4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F2"/>
  <c r="G2"/>
  <c r="F2" i="2"/>
  <c r="G32"/>
  <c r="G33"/>
  <c r="H32"/>
  <c r="G30"/>
  <c r="G31"/>
  <c r="H30"/>
  <c r="G28"/>
  <c r="G29"/>
  <c r="H28"/>
  <c r="G26"/>
  <c r="G27"/>
  <c r="H26"/>
  <c r="G24"/>
  <c r="G25"/>
  <c r="H24"/>
  <c r="G22"/>
  <c r="G23"/>
  <c r="H22"/>
  <c r="G20"/>
  <c r="G21"/>
  <c r="H20"/>
  <c r="G18"/>
  <c r="G19"/>
  <c r="H18"/>
  <c r="G16"/>
  <c r="G17"/>
  <c r="H16"/>
  <c r="G14"/>
  <c r="G15"/>
  <c r="H14"/>
  <c r="G12"/>
  <c r="G13"/>
  <c r="H12"/>
  <c r="G10"/>
  <c r="G11"/>
  <c r="H10"/>
  <c r="G8"/>
  <c r="G9"/>
  <c r="H8"/>
  <c r="G6"/>
  <c r="G7"/>
  <c r="H6"/>
  <c r="G4"/>
  <c r="G5"/>
  <c r="H4"/>
  <c r="G2"/>
  <c r="G3"/>
  <c r="H2"/>
</calcChain>
</file>

<file path=xl/sharedStrings.xml><?xml version="1.0" encoding="utf-8"?>
<sst xmlns="http://schemas.openxmlformats.org/spreadsheetml/2006/main" count="804" uniqueCount="151">
  <si>
    <t>CgVt5</t>
    <phoneticPr fontId="1" type="noConversion"/>
  </si>
  <si>
    <t>CgVt6</t>
    <phoneticPr fontId="1" type="noConversion"/>
  </si>
  <si>
    <t>CgVt7</t>
    <phoneticPr fontId="1" type="noConversion"/>
  </si>
  <si>
    <t>CgVt8</t>
    <phoneticPr fontId="1" type="noConversion"/>
  </si>
  <si>
    <t>neg1</t>
    <phoneticPr fontId="1" type="noConversion"/>
  </si>
  <si>
    <t>neg2</t>
    <phoneticPr fontId="1" type="noConversion"/>
  </si>
  <si>
    <t>neg3</t>
    <phoneticPr fontId="1" type="noConversion"/>
  </si>
  <si>
    <t>neg4</t>
    <phoneticPr fontId="1" type="noConversion"/>
  </si>
  <si>
    <t>g10</t>
    <phoneticPr fontId="1" type="noConversion"/>
  </si>
  <si>
    <t>g100</t>
    <phoneticPr fontId="1" type="noConversion"/>
  </si>
  <si>
    <t>g1000</t>
    <phoneticPr fontId="1" type="noConversion"/>
  </si>
  <si>
    <t>g10000</t>
    <phoneticPr fontId="1" type="noConversion"/>
  </si>
  <si>
    <t>Gene</t>
    <phoneticPr fontId="1" type="noConversion"/>
  </si>
  <si>
    <t>Sample</t>
    <phoneticPr fontId="1" type="noConversion"/>
  </si>
  <si>
    <t>R0 1/(1+AER)^Ct</t>
    <phoneticPr fontId="1" type="noConversion"/>
  </si>
  <si>
    <t>R0 per sample</t>
    <phoneticPr fontId="1" type="noConversion"/>
  </si>
  <si>
    <t>Well</t>
  </si>
  <si>
    <t>Efficiency</t>
  </si>
  <si>
    <t>C(t)</t>
  </si>
  <si>
    <t>A1</t>
  </si>
  <si>
    <t>A2</t>
  </si>
  <si>
    <t>A3</t>
  </si>
  <si>
    <t>N/A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</si>
  <si>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</si>
  <si>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</si>
  <si>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</si>
  <si>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</si>
  <si>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</si>
  <si>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</si>
  <si>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</si>
  <si>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</si>
  <si>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</si>
  <si>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</si>
  <si>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</si>
  <si>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</si>
  <si>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</si>
  <si>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</si>
  <si>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</si>
  <si>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</si>
  <si>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</si>
  <si>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</si>
  <si>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</si>
  <si>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</si>
  <si>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</si>
  <si>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</si>
  <si>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</si>
  <si>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</si>
  <si>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</si>
  <si>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</si>
  <si>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</si>
  <si>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</si>
  <si>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</si>
  <si>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</si>
  <si>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</si>
  <si>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</si>
  <si>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</si>
  <si>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</si>
  <si>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</si>
  <si>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</si>
  <si>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</si>
  <si>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</si>
  <si>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</si>
  <si>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</si>
  <si>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</si>
  <si>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</si>
  <si>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</si>
  <si>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</si>
  <si>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</si>
  <si>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</si>
  <si>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</si>
  <si>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</si>
  <si>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</si>
  <si>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</si>
  <si>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</si>
  <si>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</si>
  <si>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</si>
  <si>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</si>
  <si>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</si>
  <si>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</si>
  <si>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</si>
  <si>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</si>
  <si>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</si>
  <si>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</si>
  <si>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</si>
  <si>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</si>
  <si>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</si>
  <si>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</si>
  <si>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</si>
  <si>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</si>
  <si>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</si>
  <si>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</si>
  <si>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</si>
  <si>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</si>
  <si>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</si>
  <si>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</si>
  <si>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</si>
  <si>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</si>
  <si>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</si>
  <si>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</si>
  <si>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</si>
  <si>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</si>
  <si>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</si>
  <si>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</si>
  <si>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</si>
  <si>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</si>
  <si>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</si>
  <si>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</si>
  <si>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</si>
  <si>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</si>
  <si>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</si>
  <si>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</si>
  <si>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</si>
  <si>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</si>
  <si>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</si>
  <si>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</si>
  <si>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</si>
  <si>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CgVt1</t>
    <phoneticPr fontId="1" type="noConversion"/>
  </si>
  <si>
    <t>CgVt2</t>
    <phoneticPr fontId="1" type="noConversion"/>
  </si>
  <si>
    <t>CgVt3</t>
    <phoneticPr fontId="1" type="noConversion"/>
  </si>
  <si>
    <t>CgVt4</t>
    <phoneticPr fontId="1" type="noConversion"/>
  </si>
  <si>
    <t>CgVt5</t>
    <phoneticPr fontId="1" type="noConversion"/>
  </si>
  <si>
    <t>CgVt6</t>
    <phoneticPr fontId="1" type="noConversion"/>
  </si>
  <si>
    <t>CgVt7</t>
    <phoneticPr fontId="1" type="noConversion"/>
  </si>
  <si>
    <t>CgVt8</t>
    <phoneticPr fontId="1" type="noConversion"/>
  </si>
  <si>
    <t>CgC2</t>
  </si>
  <si>
    <t>CgC3</t>
  </si>
  <si>
    <t>CgC4</t>
  </si>
  <si>
    <t>CgC5</t>
  </si>
  <si>
    <t>CgC6</t>
  </si>
  <si>
    <t>CgC7</t>
  </si>
  <si>
    <t>CgC8</t>
  </si>
  <si>
    <t>CgC1</t>
  </si>
  <si>
    <t>neg1</t>
    <phoneticPr fontId="1" type="noConversion"/>
  </si>
  <si>
    <t>neg2</t>
    <phoneticPr fontId="1" type="noConversion"/>
  </si>
  <si>
    <t>neg3</t>
    <phoneticPr fontId="1" type="noConversion"/>
  </si>
  <si>
    <t>neg4</t>
    <phoneticPr fontId="1" type="noConversion"/>
  </si>
  <si>
    <t>gDNA10</t>
    <phoneticPr fontId="1" type="noConversion"/>
  </si>
  <si>
    <t>gDNA100</t>
    <phoneticPr fontId="1" type="noConversion"/>
  </si>
  <si>
    <t>gDNA1000</t>
    <phoneticPr fontId="1" type="noConversion"/>
  </si>
  <si>
    <t>gDNA10000</t>
    <phoneticPr fontId="1" type="noConversion"/>
  </si>
  <si>
    <t>CompC3</t>
    <phoneticPr fontId="1" type="noConversion"/>
  </si>
  <si>
    <t>CompRecep</t>
    <phoneticPr fontId="1" type="noConversion"/>
  </si>
  <si>
    <t>Sample</t>
    <phoneticPr fontId="1" type="noConversion"/>
  </si>
  <si>
    <t>Gene</t>
    <phoneticPr fontId="1" type="noConversion"/>
  </si>
  <si>
    <t>AER</t>
    <phoneticPr fontId="1" type="noConversion"/>
  </si>
  <si>
    <t>CC3</t>
    <phoneticPr fontId="1" type="noConversion"/>
  </si>
  <si>
    <t>CR</t>
    <phoneticPr fontId="1" type="noConversion"/>
  </si>
  <si>
    <t>CgVt1</t>
    <phoneticPr fontId="1" type="noConversion"/>
  </si>
  <si>
    <t>CgVt2</t>
    <phoneticPr fontId="1" type="noConversion"/>
  </si>
  <si>
    <t>CgVt3</t>
    <phoneticPr fontId="1" type="noConversion"/>
  </si>
  <si>
    <t>CgVt4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</si>
</sst>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9"/>
  <sheetViews>
    <sheetView view="pageLayout" topLeftCell="A3" workbookViewId="0">
      <selection activeCell="F1" sqref="F1:H1"/>
    </sheetView>
  </sheetViews>
  <sheetFormatPr baseColWidth="10" defaultRowHeight="13"/>
  <cols>
    <col min="7" max="8" width="12.28515625" bestFit="1" customWidth="1"/>
  </cols>
  <sheetData>
    <row r="1" spans="1:8">
      <c r="A1" t="s">
        <v>16</v>
      </c>
      <c r="B1" t="s">
        <v>142</v>
      </c>
      <c r="C1" t="s">
        <v>143</v>
      </c>
      <c r="D1" t="s">
        <v>17</v>
      </c>
      <c r="E1" t="s">
        <v>18</v>
      </c>
      <c r="F1" t="s">
        <v>144</v>
      </c>
      <c r="G1" t="s">
        <v>14</v>
      </c>
      <c r="H1" t="s">
        <v>15</v>
      </c>
    </row>
    <row r="2" spans="1:8" s="1" customFormat="1">
      <c r="A2" s="1" t="s">
        <v>20</v>
      </c>
      <c r="B2" s="1" t="s">
        <v>131</v>
      </c>
      <c r="C2" s="1" t="s">
        <v>140</v>
      </c>
      <c r="D2" s="1">
        <v>71.44</v>
      </c>
      <c r="E2" s="1">
        <v>30.84</v>
      </c>
      <c r="F2" s="1">
        <f>AVERAGE(D2:D33)</f>
        <v>76.044062499999995</v>
      </c>
      <c r="G2" s="1">
        <f>1/((1+F2)^E2)</f>
        <v>6.5007557187187265E-59</v>
      </c>
      <c r="H2" s="1">
        <f>AVERAGE(G2:G3)</f>
        <v>4.5002086870947436E-59</v>
      </c>
    </row>
    <row r="3" spans="1:8" s="1" customFormat="1">
      <c r="A3" s="1" t="s">
        <v>24</v>
      </c>
      <c r="B3" s="1" t="s">
        <v>131</v>
      </c>
      <c r="C3" s="1" t="s">
        <v>140</v>
      </c>
      <c r="D3" s="1">
        <v>64.8</v>
      </c>
      <c r="E3" s="1">
        <v>31.06</v>
      </c>
      <c r="F3" s="1">
        <v>76.044062499999995</v>
      </c>
      <c r="G3" s="1">
        <f t="shared" ref="G3:G33" si="0">1/((1+F3)^E3)</f>
        <v>2.4996616554707603E-59</v>
      </c>
    </row>
    <row r="4" spans="1:8">
      <c r="A4" t="s">
        <v>33</v>
      </c>
      <c r="B4" t="s">
        <v>124</v>
      </c>
      <c r="C4" t="s">
        <v>140</v>
      </c>
      <c r="D4">
        <v>76.8</v>
      </c>
      <c r="E4">
        <v>31.03</v>
      </c>
      <c r="F4">
        <v>76.044062499999995</v>
      </c>
      <c r="G4">
        <f t="shared" si="0"/>
        <v>2.8476289762124474E-59</v>
      </c>
      <c r="H4">
        <f>AVERAGE(G4:G5)</f>
        <v>1.5244016399487935E-59</v>
      </c>
    </row>
    <row r="5" spans="1:8">
      <c r="A5" t="s">
        <v>36</v>
      </c>
      <c r="B5" t="s">
        <v>124</v>
      </c>
      <c r="C5" t="s">
        <v>140</v>
      </c>
      <c r="D5">
        <v>78.59</v>
      </c>
      <c r="E5">
        <v>31.64</v>
      </c>
      <c r="F5">
        <v>76.044062499999995</v>
      </c>
      <c r="G5">
        <f t="shared" si="0"/>
        <v>2.0117430368513947E-60</v>
      </c>
    </row>
    <row r="6" spans="1:8" s="1" customFormat="1">
      <c r="A6" s="1" t="s">
        <v>45</v>
      </c>
      <c r="B6" s="1" t="s">
        <v>125</v>
      </c>
      <c r="C6" s="1" t="s">
        <v>140</v>
      </c>
      <c r="D6" s="1">
        <v>73.680000000000007</v>
      </c>
      <c r="E6" s="1">
        <v>29.92</v>
      </c>
      <c r="F6" s="1">
        <v>76.044062499999995</v>
      </c>
      <c r="G6" s="1">
        <f t="shared" si="0"/>
        <v>3.5380493604211122E-57</v>
      </c>
      <c r="H6" s="1">
        <f>AVERAGE(G6:G7)</f>
        <v>1.796343647871609E-57</v>
      </c>
    </row>
    <row r="7" spans="1:8" s="1" customFormat="1">
      <c r="A7" s="1" t="s">
        <v>48</v>
      </c>
      <c r="B7" s="1" t="s">
        <v>125</v>
      </c>
      <c r="C7" s="1" t="s">
        <v>140</v>
      </c>
      <c r="D7" s="1">
        <v>78.17</v>
      </c>
      <c r="E7" s="1">
        <v>30.88</v>
      </c>
      <c r="F7" s="1">
        <v>76.044062499999995</v>
      </c>
      <c r="G7" s="1">
        <f t="shared" si="0"/>
        <v>5.4637935322105811E-59</v>
      </c>
    </row>
    <row r="8" spans="1:8">
      <c r="A8" t="s">
        <v>57</v>
      </c>
      <c r="B8" t="s">
        <v>126</v>
      </c>
      <c r="C8" t="s">
        <v>140</v>
      </c>
      <c r="D8">
        <v>72.569999999999993</v>
      </c>
      <c r="E8">
        <v>31.13</v>
      </c>
      <c r="F8">
        <v>76.044062499999995</v>
      </c>
      <c r="G8">
        <f t="shared" si="0"/>
        <v>1.8442062350466288E-59</v>
      </c>
      <c r="H8">
        <f>AVERAGE(G8:G9)</f>
        <v>1.2924121143825726E-59</v>
      </c>
    </row>
    <row r="9" spans="1:8">
      <c r="A9" t="s">
        <v>60</v>
      </c>
      <c r="B9" t="s">
        <v>126</v>
      </c>
      <c r="C9" t="s">
        <v>140</v>
      </c>
      <c r="D9">
        <v>74.680000000000007</v>
      </c>
      <c r="E9">
        <v>31.34</v>
      </c>
      <c r="F9">
        <v>76.044062499999995</v>
      </c>
      <c r="G9">
        <f t="shared" si="0"/>
        <v>7.406179937185163E-60</v>
      </c>
    </row>
    <row r="10" spans="1:8" s="1" customFormat="1">
      <c r="A10" s="1" t="s">
        <v>69</v>
      </c>
      <c r="B10" s="1" t="s">
        <v>127</v>
      </c>
      <c r="C10" s="1" t="s">
        <v>140</v>
      </c>
      <c r="D10" s="1">
        <v>82.1</v>
      </c>
      <c r="E10" s="1">
        <v>29.48</v>
      </c>
      <c r="F10" s="1">
        <v>76.044062499999995</v>
      </c>
      <c r="G10" s="1">
        <f t="shared" si="0"/>
        <v>2.3929252068540581E-56</v>
      </c>
      <c r="H10" s="1">
        <f>AVERAGE(G10:G11)</f>
        <v>1.2149395209829734E-56</v>
      </c>
    </row>
    <row r="11" spans="1:8" s="1" customFormat="1">
      <c r="A11" s="1" t="s">
        <v>72</v>
      </c>
      <c r="B11" s="1" t="s">
        <v>127</v>
      </c>
      <c r="C11" s="1" t="s">
        <v>140</v>
      </c>
      <c r="D11" s="1">
        <v>79.430000000000007</v>
      </c>
      <c r="E11" s="1">
        <v>30.44</v>
      </c>
      <c r="F11" s="1">
        <v>76.044062499999995</v>
      </c>
      <c r="G11" s="1">
        <f t="shared" si="0"/>
        <v>3.695383511188868E-58</v>
      </c>
    </row>
    <row r="12" spans="1:8">
      <c r="A12" t="s">
        <v>81</v>
      </c>
      <c r="B12" t="s">
        <v>128</v>
      </c>
      <c r="C12" t="s">
        <v>140</v>
      </c>
      <c r="D12">
        <v>83.57</v>
      </c>
      <c r="E12">
        <v>30.74</v>
      </c>
      <c r="F12">
        <v>76.044062499999995</v>
      </c>
      <c r="G12">
        <f t="shared" si="0"/>
        <v>1.0037782109241255E-58</v>
      </c>
      <c r="H12">
        <f>AVERAGE(G12:G13)</f>
        <v>8.7217402605096366E-59</v>
      </c>
    </row>
    <row r="13" spans="1:8">
      <c r="A13" t="s">
        <v>84</v>
      </c>
      <c r="B13" t="s">
        <v>128</v>
      </c>
      <c r="C13" t="s">
        <v>140</v>
      </c>
      <c r="D13">
        <v>82.65</v>
      </c>
      <c r="E13">
        <v>30.81</v>
      </c>
      <c r="F13">
        <v>76.044062499999995</v>
      </c>
      <c r="G13">
        <f t="shared" si="0"/>
        <v>7.4056984117780166E-59</v>
      </c>
    </row>
    <row r="14" spans="1:8" s="1" customFormat="1">
      <c r="A14" s="1" t="s">
        <v>93</v>
      </c>
      <c r="B14" s="1" t="s">
        <v>129</v>
      </c>
      <c r="C14" s="1" t="s">
        <v>140</v>
      </c>
      <c r="D14" s="1">
        <v>76.37</v>
      </c>
      <c r="E14" s="1">
        <v>29.59</v>
      </c>
      <c r="F14" s="1">
        <v>76.044062499999995</v>
      </c>
      <c r="G14" s="1">
        <f t="shared" si="0"/>
        <v>1.4838425320513714E-56</v>
      </c>
      <c r="H14" s="1">
        <f>AVERAGE(G14:G15)</f>
        <v>2.435628189661006E-56</v>
      </c>
    </row>
    <row r="15" spans="1:8" s="1" customFormat="1">
      <c r="A15" s="1" t="s">
        <v>96</v>
      </c>
      <c r="B15" s="1" t="s">
        <v>129</v>
      </c>
      <c r="C15" s="1" t="s">
        <v>140</v>
      </c>
      <c r="D15" s="1">
        <v>76.52</v>
      </c>
      <c r="E15" s="1">
        <v>29.4</v>
      </c>
      <c r="F15" s="1">
        <v>76.044062499999995</v>
      </c>
      <c r="G15" s="1">
        <f t="shared" si="0"/>
        <v>3.387413847270641E-56</v>
      </c>
    </row>
    <row r="16" spans="1:8">
      <c r="A16" t="s">
        <v>105</v>
      </c>
      <c r="B16" t="s">
        <v>130</v>
      </c>
      <c r="C16" t="s">
        <v>140</v>
      </c>
      <c r="D16">
        <v>70.5</v>
      </c>
      <c r="E16">
        <v>30.55</v>
      </c>
      <c r="F16">
        <v>76.044062499999995</v>
      </c>
      <c r="G16">
        <f t="shared" si="0"/>
        <v>2.2914912720369875E-58</v>
      </c>
      <c r="H16">
        <f>AVERAGE(G16:G17)</f>
        <v>1.8835992438124055E-57</v>
      </c>
    </row>
    <row r="17" spans="1:8">
      <c r="A17" t="s">
        <v>108</v>
      </c>
      <c r="B17" t="s">
        <v>130</v>
      </c>
      <c r="C17" t="s">
        <v>140</v>
      </c>
      <c r="D17">
        <v>79.95</v>
      </c>
      <c r="E17">
        <v>29.92</v>
      </c>
      <c r="F17">
        <v>76.044062499999995</v>
      </c>
      <c r="G17">
        <f t="shared" si="0"/>
        <v>3.5380493604211122E-57</v>
      </c>
    </row>
    <row r="18" spans="1:8" s="1" customFormat="1">
      <c r="A18" s="1" t="s">
        <v>19</v>
      </c>
      <c r="B18" s="1" t="s">
        <v>116</v>
      </c>
      <c r="C18" s="1" t="s">
        <v>140</v>
      </c>
      <c r="D18" s="1">
        <v>62.32</v>
      </c>
      <c r="E18" s="1">
        <v>31.29</v>
      </c>
      <c r="F18" s="1">
        <v>76.044062499999995</v>
      </c>
      <c r="G18" s="1">
        <f t="shared" si="0"/>
        <v>9.203038058147659E-60</v>
      </c>
      <c r="H18" s="1">
        <f>AVERAGE(G18:G19)</f>
        <v>8.5538887082900467E-59</v>
      </c>
    </row>
    <row r="19" spans="1:8" s="1" customFormat="1">
      <c r="A19" s="1" t="s">
        <v>23</v>
      </c>
      <c r="B19" s="1" t="s">
        <v>116</v>
      </c>
      <c r="C19" s="1" t="s">
        <v>140</v>
      </c>
      <c r="D19" s="1">
        <v>79.37</v>
      </c>
      <c r="E19" s="1">
        <v>30.63</v>
      </c>
      <c r="F19" s="1">
        <v>76.044062499999995</v>
      </c>
      <c r="G19" s="1">
        <f t="shared" si="0"/>
        <v>1.6187473610765328E-58</v>
      </c>
    </row>
    <row r="20" spans="1:8">
      <c r="A20" t="s">
        <v>32</v>
      </c>
      <c r="B20" t="s">
        <v>117</v>
      </c>
      <c r="C20" t="s">
        <v>140</v>
      </c>
      <c r="D20">
        <v>67.53</v>
      </c>
      <c r="E20">
        <v>31.02</v>
      </c>
      <c r="F20">
        <v>76.044062499999995</v>
      </c>
      <c r="G20">
        <f t="shared" si="0"/>
        <v>2.9740673226152287E-59</v>
      </c>
      <c r="H20">
        <f>AVERAGE(G20:G21)</f>
        <v>1.5118977203161758E-58</v>
      </c>
    </row>
    <row r="21" spans="1:8">
      <c r="A21" t="s">
        <v>35</v>
      </c>
      <c r="B21" t="s">
        <v>117</v>
      </c>
      <c r="C21" t="s">
        <v>140</v>
      </c>
      <c r="D21">
        <v>77.73</v>
      </c>
      <c r="E21">
        <v>30.51</v>
      </c>
      <c r="F21">
        <v>76.044062499999995</v>
      </c>
      <c r="G21">
        <f t="shared" si="0"/>
        <v>2.7263887083708288E-58</v>
      </c>
    </row>
    <row r="22" spans="1:8" s="1" customFormat="1">
      <c r="A22" s="1" t="s">
        <v>44</v>
      </c>
      <c r="B22" s="1" t="s">
        <v>118</v>
      </c>
      <c r="C22" s="1" t="s">
        <v>140</v>
      </c>
      <c r="D22" s="1">
        <v>75.05</v>
      </c>
      <c r="E22" s="1">
        <v>30.09</v>
      </c>
      <c r="F22" s="1">
        <v>76.044062499999995</v>
      </c>
      <c r="G22" s="1">
        <f t="shared" si="0"/>
        <v>1.6905118829763678E-57</v>
      </c>
      <c r="H22" s="1">
        <f>AVERAGE(G22:G23)</f>
        <v>1.1432247677588548E-57</v>
      </c>
    </row>
    <row r="23" spans="1:8" s="1" customFormat="1">
      <c r="A23" s="1" t="s">
        <v>47</v>
      </c>
      <c r="B23" s="1" t="s">
        <v>118</v>
      </c>
      <c r="C23" s="1" t="s">
        <v>140</v>
      </c>
      <c r="D23" s="1">
        <v>77.03</v>
      </c>
      <c r="E23" s="1">
        <v>30.33</v>
      </c>
      <c r="F23" s="1">
        <v>76.044062499999995</v>
      </c>
      <c r="G23" s="1">
        <f t="shared" si="0"/>
        <v>5.9593765254134184E-58</v>
      </c>
    </row>
    <row r="24" spans="1:8">
      <c r="A24" t="s">
        <v>56</v>
      </c>
      <c r="B24" t="s">
        <v>119</v>
      </c>
      <c r="C24" t="s">
        <v>140</v>
      </c>
      <c r="D24">
        <v>82.09</v>
      </c>
      <c r="E24">
        <v>30.76</v>
      </c>
      <c r="F24">
        <v>76.044062499999995</v>
      </c>
      <c r="G24">
        <f t="shared" si="0"/>
        <v>9.2024397069483196E-59</v>
      </c>
      <c r="H24">
        <f>AVERAGE(G24:G25)</f>
        <v>5.5642655215777708E-59</v>
      </c>
    </row>
    <row r="25" spans="1:8">
      <c r="A25" t="s">
        <v>59</v>
      </c>
      <c r="B25" t="s">
        <v>119</v>
      </c>
      <c r="C25" t="s">
        <v>140</v>
      </c>
      <c r="D25">
        <v>73.73</v>
      </c>
      <c r="E25">
        <v>31.12</v>
      </c>
      <c r="F25">
        <v>76.044062499999995</v>
      </c>
      <c r="G25">
        <f t="shared" si="0"/>
        <v>1.9260913362072224E-59</v>
      </c>
    </row>
    <row r="26" spans="1:8" s="1" customFormat="1">
      <c r="A26" s="1" t="s">
        <v>68</v>
      </c>
      <c r="B26" s="1" t="s">
        <v>120</v>
      </c>
      <c r="C26" s="1" t="s">
        <v>140</v>
      </c>
      <c r="D26" s="1">
        <v>73.03</v>
      </c>
      <c r="E26" s="1">
        <v>31.08</v>
      </c>
      <c r="F26" s="1">
        <v>76.044062499999995</v>
      </c>
      <c r="G26" s="1">
        <f t="shared" si="0"/>
        <v>2.2916402669334015E-59</v>
      </c>
      <c r="H26" s="1">
        <f>AVERAGE(G26:G27)</f>
        <v>4.2580126872694218E-59</v>
      </c>
    </row>
    <row r="27" spans="1:8" s="1" customFormat="1">
      <c r="A27" s="1" t="s">
        <v>71</v>
      </c>
      <c r="B27" s="1" t="s">
        <v>120</v>
      </c>
      <c r="C27" s="1" t="s">
        <v>140</v>
      </c>
      <c r="D27" s="1">
        <v>82</v>
      </c>
      <c r="E27" s="1">
        <v>30.85</v>
      </c>
      <c r="F27" s="1">
        <v>76.044062499999995</v>
      </c>
      <c r="G27" s="1">
        <f t="shared" si="0"/>
        <v>6.2243851076054425E-59</v>
      </c>
    </row>
    <row r="28" spans="1:8">
      <c r="A28" t="s">
        <v>80</v>
      </c>
      <c r="B28" t="s">
        <v>121</v>
      </c>
      <c r="C28" t="s">
        <v>140</v>
      </c>
      <c r="D28">
        <v>74.66</v>
      </c>
      <c r="E28">
        <v>31.8</v>
      </c>
      <c r="F28">
        <v>76.044062499999995</v>
      </c>
      <c r="G28">
        <f t="shared" si="0"/>
        <v>1.003908748355838E-60</v>
      </c>
      <c r="H28">
        <f>AVERAGE(G28:G29)</f>
        <v>3.6143492856386572E-60</v>
      </c>
    </row>
    <row r="29" spans="1:8">
      <c r="A29" t="s">
        <v>83</v>
      </c>
      <c r="B29" t="s">
        <v>121</v>
      </c>
      <c r="C29" t="s">
        <v>140</v>
      </c>
      <c r="D29">
        <v>79.91</v>
      </c>
      <c r="E29">
        <v>31.38</v>
      </c>
      <c r="F29">
        <v>76.044062499999995</v>
      </c>
      <c r="G29">
        <f t="shared" si="0"/>
        <v>6.2247898229214767E-60</v>
      </c>
    </row>
    <row r="30" spans="1:8" s="1" customFormat="1">
      <c r="A30" s="1" t="s">
        <v>92</v>
      </c>
      <c r="B30" s="1" t="s">
        <v>122</v>
      </c>
      <c r="C30" s="1" t="s">
        <v>140</v>
      </c>
      <c r="D30" s="1">
        <v>79</v>
      </c>
      <c r="E30" s="1">
        <v>29.91</v>
      </c>
      <c r="F30" s="1">
        <v>76.044062499999995</v>
      </c>
      <c r="G30" s="1">
        <f t="shared" si="0"/>
        <v>3.6951432495338586E-57</v>
      </c>
      <c r="H30" s="1">
        <f>AVERAGE(G30:G31)</f>
        <v>3.1527267996905344E-57</v>
      </c>
    </row>
    <row r="31" spans="1:8" s="1" customFormat="1">
      <c r="A31" s="1" t="s">
        <v>95</v>
      </c>
      <c r="B31" s="1" t="s">
        <v>122</v>
      </c>
      <c r="C31" s="1" t="s">
        <v>140</v>
      </c>
      <c r="D31" s="1">
        <v>84.73</v>
      </c>
      <c r="E31" s="1">
        <v>29.99</v>
      </c>
      <c r="F31" s="1">
        <v>76.044062499999995</v>
      </c>
      <c r="G31" s="1">
        <f t="shared" si="0"/>
        <v>2.6103103498472103E-57</v>
      </c>
    </row>
    <row r="32" spans="1:8">
      <c r="A32" t="s">
        <v>104</v>
      </c>
      <c r="B32" t="s">
        <v>123</v>
      </c>
      <c r="C32" t="s">
        <v>140</v>
      </c>
      <c r="D32">
        <v>66.150000000000006</v>
      </c>
      <c r="E32">
        <v>31.08</v>
      </c>
      <c r="F32">
        <v>76.044062499999995</v>
      </c>
      <c r="G32">
        <f t="shared" si="0"/>
        <v>2.2916402669334015E-59</v>
      </c>
      <c r="H32">
        <f>AVERAGE(G32:G33)</f>
        <v>3.2508581017419751E-59</v>
      </c>
    </row>
    <row r="33" spans="1:7">
      <c r="A33" t="s">
        <v>107</v>
      </c>
      <c r="B33" t="s">
        <v>123</v>
      </c>
      <c r="C33" t="s">
        <v>140</v>
      </c>
      <c r="D33">
        <v>77.260000000000005</v>
      </c>
      <c r="E33">
        <v>30.94</v>
      </c>
      <c r="F33">
        <v>76.044062499999995</v>
      </c>
      <c r="G33">
        <f t="shared" si="0"/>
        <v>4.2100759365505492E-59</v>
      </c>
    </row>
    <row r="34" spans="1:7">
      <c r="A34" t="s">
        <v>70</v>
      </c>
      <c r="B34" t="s">
        <v>136</v>
      </c>
      <c r="C34" t="s">
        <v>140</v>
      </c>
      <c r="D34" t="s">
        <v>22</v>
      </c>
      <c r="E34" t="s">
        <v>22</v>
      </c>
    </row>
    <row r="35" spans="1:7">
      <c r="A35" t="s">
        <v>73</v>
      </c>
      <c r="B35" t="s">
        <v>136</v>
      </c>
      <c r="C35" t="s">
        <v>140</v>
      </c>
      <c r="D35" t="s">
        <v>22</v>
      </c>
      <c r="E35" t="s">
        <v>22</v>
      </c>
    </row>
    <row r="36" spans="1:7">
      <c r="A36" t="s">
        <v>82</v>
      </c>
      <c r="B36" t="s">
        <v>137</v>
      </c>
      <c r="C36" t="s">
        <v>140</v>
      </c>
      <c r="D36" t="s">
        <v>22</v>
      </c>
      <c r="E36" t="s">
        <v>22</v>
      </c>
    </row>
    <row r="37" spans="1:7">
      <c r="A37" t="s">
        <v>85</v>
      </c>
      <c r="B37" t="s">
        <v>137</v>
      </c>
      <c r="C37" t="s">
        <v>140</v>
      </c>
      <c r="D37" t="s">
        <v>22</v>
      </c>
      <c r="E37" t="s">
        <v>22</v>
      </c>
    </row>
    <row r="38" spans="1:7">
      <c r="A38" t="s">
        <v>94</v>
      </c>
      <c r="B38" t="s">
        <v>138</v>
      </c>
      <c r="C38" t="s">
        <v>140</v>
      </c>
      <c r="D38" t="s">
        <v>22</v>
      </c>
      <c r="E38" t="s">
        <v>22</v>
      </c>
    </row>
    <row r="39" spans="1:7">
      <c r="A39" t="s">
        <v>97</v>
      </c>
      <c r="B39" t="s">
        <v>138</v>
      </c>
      <c r="C39" t="s">
        <v>140</v>
      </c>
      <c r="D39" t="s">
        <v>22</v>
      </c>
      <c r="E39" t="s">
        <v>22</v>
      </c>
    </row>
    <row r="40" spans="1:7">
      <c r="A40" t="s">
        <v>106</v>
      </c>
      <c r="B40" t="s">
        <v>139</v>
      </c>
      <c r="C40" t="s">
        <v>140</v>
      </c>
      <c r="D40" t="s">
        <v>22</v>
      </c>
      <c r="E40" t="s">
        <v>22</v>
      </c>
    </row>
    <row r="41" spans="1:7">
      <c r="A41" t="s">
        <v>109</v>
      </c>
      <c r="B41" t="s">
        <v>139</v>
      </c>
      <c r="C41" t="s">
        <v>140</v>
      </c>
      <c r="D41" t="s">
        <v>22</v>
      </c>
      <c r="E41" t="s">
        <v>22</v>
      </c>
    </row>
    <row r="42" spans="1:7">
      <c r="A42" t="s">
        <v>21</v>
      </c>
      <c r="B42" t="s">
        <v>132</v>
      </c>
      <c r="C42" t="s">
        <v>140</v>
      </c>
      <c r="D42" t="s">
        <v>22</v>
      </c>
      <c r="E42" t="s">
        <v>22</v>
      </c>
    </row>
    <row r="43" spans="1:7">
      <c r="A43" t="s">
        <v>25</v>
      </c>
      <c r="B43" t="s">
        <v>132</v>
      </c>
      <c r="C43" t="s">
        <v>140</v>
      </c>
      <c r="D43" t="s">
        <v>22</v>
      </c>
      <c r="E43" t="s">
        <v>22</v>
      </c>
    </row>
    <row r="44" spans="1:7">
      <c r="A44" t="s">
        <v>34</v>
      </c>
      <c r="B44" t="s">
        <v>133</v>
      </c>
      <c r="C44" t="s">
        <v>140</v>
      </c>
      <c r="D44" t="s">
        <v>22</v>
      </c>
      <c r="E44" t="s">
        <v>22</v>
      </c>
    </row>
    <row r="45" spans="1:7">
      <c r="A45" t="s">
        <v>37</v>
      </c>
      <c r="B45" t="s">
        <v>133</v>
      </c>
      <c r="C45" t="s">
        <v>140</v>
      </c>
      <c r="D45" t="s">
        <v>22</v>
      </c>
      <c r="E45" t="s">
        <v>22</v>
      </c>
    </row>
    <row r="46" spans="1:7">
      <c r="A46" t="s">
        <v>46</v>
      </c>
      <c r="B46" t="s">
        <v>134</v>
      </c>
      <c r="C46" t="s">
        <v>140</v>
      </c>
      <c r="D46" t="s">
        <v>22</v>
      </c>
      <c r="E46" t="s">
        <v>22</v>
      </c>
    </row>
    <row r="47" spans="1:7">
      <c r="A47" t="s">
        <v>49</v>
      </c>
      <c r="B47" t="s">
        <v>134</v>
      </c>
      <c r="C47" t="s">
        <v>140</v>
      </c>
      <c r="D47" t="s">
        <v>22</v>
      </c>
      <c r="E47" t="s">
        <v>22</v>
      </c>
    </row>
    <row r="48" spans="1:7">
      <c r="A48" t="s">
        <v>58</v>
      </c>
      <c r="B48" t="s">
        <v>135</v>
      </c>
      <c r="C48" t="s">
        <v>140</v>
      </c>
      <c r="D48" t="s">
        <v>22</v>
      </c>
      <c r="E48" t="s">
        <v>22</v>
      </c>
    </row>
    <row r="49" spans="1:5">
      <c r="A49" t="s">
        <v>61</v>
      </c>
      <c r="B49" t="s">
        <v>135</v>
      </c>
      <c r="C49" t="s">
        <v>140</v>
      </c>
      <c r="D49" t="s">
        <v>22</v>
      </c>
      <c r="E49" t="s">
        <v>22</v>
      </c>
    </row>
  </sheetData>
  <sortState ref="A2:E1048576">
    <sortCondition ref="C3:C1048576"/>
    <sortCondition ref="B3:B1048576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9"/>
  <sheetViews>
    <sheetView view="pageLayout" workbookViewId="0">
      <selection activeCell="F3" sqref="F3:F33"/>
    </sheetView>
  </sheetViews>
  <sheetFormatPr baseColWidth="10" defaultRowHeight="13"/>
  <cols>
    <col min="7" max="8" width="12.28515625" bestFit="1" customWidth="1"/>
  </cols>
  <sheetData>
    <row r="1" spans="1:8">
      <c r="A1" t="s">
        <v>16</v>
      </c>
      <c r="B1" t="s">
        <v>142</v>
      </c>
      <c r="C1" t="s">
        <v>143</v>
      </c>
      <c r="D1" t="s">
        <v>17</v>
      </c>
      <c r="E1" t="s">
        <v>18</v>
      </c>
      <c r="F1" t="s">
        <v>144</v>
      </c>
      <c r="G1" t="s">
        <v>14</v>
      </c>
      <c r="H1" t="s">
        <v>15</v>
      </c>
    </row>
    <row r="2" spans="1:8" s="2" customFormat="1">
      <c r="A2" s="2" t="s">
        <v>27</v>
      </c>
      <c r="B2" s="2" t="s">
        <v>131</v>
      </c>
      <c r="C2" s="2" t="s">
        <v>141</v>
      </c>
      <c r="D2" s="2">
        <v>87.28</v>
      </c>
      <c r="E2" s="2">
        <v>31.93</v>
      </c>
      <c r="F2" s="2">
        <f>AVERAGE(D2:D33)</f>
        <v>83.028749999999988</v>
      </c>
      <c r="G2" s="2">
        <f>1/((1+F2)^E2)</f>
        <v>3.5728686827589387E-62</v>
      </c>
      <c r="H2" s="2">
        <f>AVERAGE(G2:G3)</f>
        <v>2.3030258293574423E-62</v>
      </c>
    </row>
    <row r="3" spans="1:8" s="2" customFormat="1">
      <c r="A3" s="2" t="s">
        <v>30</v>
      </c>
      <c r="B3" s="2" t="s">
        <v>131</v>
      </c>
      <c r="C3" s="2" t="s">
        <v>141</v>
      </c>
      <c r="D3" s="2">
        <v>78.42</v>
      </c>
      <c r="E3" s="2">
        <v>32.21</v>
      </c>
      <c r="F3" s="2">
        <v>83.028749999999988</v>
      </c>
      <c r="G3" s="2">
        <f t="shared" ref="G3:G33" si="0">1/((1+F3)^E3)</f>
        <v>1.0331829759559459E-62</v>
      </c>
    </row>
    <row r="4" spans="1:8">
      <c r="A4" t="s">
        <v>39</v>
      </c>
      <c r="B4" t="s">
        <v>124</v>
      </c>
      <c r="C4" t="s">
        <v>141</v>
      </c>
      <c r="D4">
        <v>81.819999999999993</v>
      </c>
      <c r="E4">
        <v>32.1</v>
      </c>
      <c r="F4" s="2">
        <v>83.028749999999988</v>
      </c>
      <c r="G4" s="2">
        <f t="shared" si="0"/>
        <v>1.6821484157764365E-62</v>
      </c>
      <c r="H4">
        <f>AVERAGE(G4:G5)</f>
        <v>1.3962457294346697E-61</v>
      </c>
    </row>
    <row r="5" spans="1:8">
      <c r="A5" t="s">
        <v>42</v>
      </c>
      <c r="B5" t="s">
        <v>124</v>
      </c>
      <c r="C5" t="s">
        <v>141</v>
      </c>
      <c r="D5">
        <v>90.26</v>
      </c>
      <c r="E5">
        <v>31.48</v>
      </c>
      <c r="F5" s="2">
        <v>83.028749999999988</v>
      </c>
      <c r="G5" s="2">
        <f t="shared" si="0"/>
        <v>2.6242766172916958E-61</v>
      </c>
    </row>
    <row r="6" spans="1:8" s="2" customFormat="1">
      <c r="A6" s="2" t="s">
        <v>51</v>
      </c>
      <c r="B6" s="2" t="s">
        <v>125</v>
      </c>
      <c r="C6" s="2" t="s">
        <v>141</v>
      </c>
      <c r="D6" s="2">
        <v>80.540000000000006</v>
      </c>
      <c r="E6" s="2">
        <v>31.22</v>
      </c>
      <c r="F6" s="2">
        <v>83.028749999999988</v>
      </c>
      <c r="G6" s="2">
        <f t="shared" si="0"/>
        <v>8.3054059683296631E-61</v>
      </c>
      <c r="H6" s="2">
        <f>AVERAGE(G6:G7)</f>
        <v>1.479905561506239E-59</v>
      </c>
    </row>
    <row r="7" spans="1:8" s="2" customFormat="1">
      <c r="A7" s="2" t="s">
        <v>54</v>
      </c>
      <c r="B7" s="2" t="s">
        <v>125</v>
      </c>
      <c r="C7" s="2" t="s">
        <v>141</v>
      </c>
      <c r="D7" s="2">
        <v>89.05</v>
      </c>
      <c r="E7" s="2">
        <v>30.42</v>
      </c>
      <c r="F7" s="2">
        <v>83.028749999999988</v>
      </c>
      <c r="G7" s="2">
        <f t="shared" si="0"/>
        <v>2.8767570633291812E-59</v>
      </c>
    </row>
    <row r="8" spans="1:8">
      <c r="A8" t="s">
        <v>63</v>
      </c>
      <c r="B8" t="s">
        <v>126</v>
      </c>
      <c r="C8" t="s">
        <v>141</v>
      </c>
      <c r="D8">
        <v>84.65</v>
      </c>
      <c r="E8">
        <v>31.14</v>
      </c>
      <c r="F8" s="2">
        <v>83.028749999999988</v>
      </c>
      <c r="G8" s="2">
        <f t="shared" si="0"/>
        <v>1.1839002107531132E-60</v>
      </c>
      <c r="H8">
        <f>AVERAGE(G8:G9)</f>
        <v>1.3641874083057679E-60</v>
      </c>
    </row>
    <row r="9" spans="1:8">
      <c r="A9" t="s">
        <v>66</v>
      </c>
      <c r="B9" t="s">
        <v>126</v>
      </c>
      <c r="C9" t="s">
        <v>141</v>
      </c>
      <c r="D9">
        <v>85.1</v>
      </c>
      <c r="E9">
        <v>31.08</v>
      </c>
      <c r="F9" s="2">
        <v>83.028749999999988</v>
      </c>
      <c r="G9" s="2">
        <f t="shared" si="0"/>
        <v>1.5444746058584224E-60</v>
      </c>
    </row>
    <row r="10" spans="1:8" s="2" customFormat="1">
      <c r="A10" s="2" t="s">
        <v>75</v>
      </c>
      <c r="B10" s="2" t="s">
        <v>127</v>
      </c>
      <c r="C10" s="2" t="s">
        <v>141</v>
      </c>
      <c r="D10" s="2">
        <v>83.03</v>
      </c>
      <c r="E10" s="2">
        <v>33.299999999999997</v>
      </c>
      <c r="F10" s="2">
        <v>83.028749999999988</v>
      </c>
      <c r="G10" s="2">
        <f t="shared" si="0"/>
        <v>8.2518405438752945E-65</v>
      </c>
      <c r="H10" s="2">
        <f>AVERAGE(G10:G11)</f>
        <v>9.7523226084317529E-65</v>
      </c>
    </row>
    <row r="11" spans="1:8" s="2" customFormat="1">
      <c r="A11" s="2" t="s">
        <v>78</v>
      </c>
      <c r="B11" s="2" t="s">
        <v>127</v>
      </c>
      <c r="C11" s="2" t="s">
        <v>141</v>
      </c>
      <c r="D11" s="2">
        <v>84.03</v>
      </c>
      <c r="E11" s="2">
        <v>33.229999999999997</v>
      </c>
      <c r="F11" s="2">
        <v>83.028749999999988</v>
      </c>
      <c r="G11" s="2">
        <f t="shared" si="0"/>
        <v>1.125280467298821E-64</v>
      </c>
    </row>
    <row r="12" spans="1:8">
      <c r="A12" t="s">
        <v>87</v>
      </c>
      <c r="B12" t="s">
        <v>128</v>
      </c>
      <c r="C12" t="s">
        <v>141</v>
      </c>
      <c r="D12">
        <v>82.26</v>
      </c>
      <c r="E12">
        <v>32.71</v>
      </c>
      <c r="F12" s="2">
        <v>83.028749999999988</v>
      </c>
      <c r="G12" s="2">
        <f t="shared" si="0"/>
        <v>1.1271021806358489E-63</v>
      </c>
      <c r="H12">
        <f>AVERAGE(G12:G13)</f>
        <v>1.6912826159759495E-62</v>
      </c>
    </row>
    <row r="13" spans="1:8">
      <c r="A13" t="s">
        <v>90</v>
      </c>
      <c r="B13" t="s">
        <v>128</v>
      </c>
      <c r="C13" t="s">
        <v>141</v>
      </c>
      <c r="D13">
        <v>91.52</v>
      </c>
      <c r="E13">
        <v>31.95</v>
      </c>
      <c r="F13" s="2">
        <v>83.028749999999988</v>
      </c>
      <c r="G13" s="2">
        <f t="shared" si="0"/>
        <v>3.2698550138883141E-62</v>
      </c>
    </row>
    <row r="14" spans="1:8" s="2" customFormat="1">
      <c r="A14" s="2" t="s">
        <v>99</v>
      </c>
      <c r="B14" s="2" t="s">
        <v>129</v>
      </c>
      <c r="C14" s="2" t="s">
        <v>141</v>
      </c>
      <c r="D14" s="2">
        <v>78.819999999999993</v>
      </c>
      <c r="E14" s="2">
        <v>30.31</v>
      </c>
      <c r="F14" s="2">
        <v>83.028749999999988</v>
      </c>
      <c r="G14" s="2">
        <f t="shared" si="0"/>
        <v>4.6837128071876661E-59</v>
      </c>
      <c r="H14" s="2">
        <f>AVERAGE(G14:G15)</f>
        <v>3.1870220658874279E-59</v>
      </c>
    </row>
    <row r="15" spans="1:8" s="2" customFormat="1">
      <c r="A15" s="2" t="s">
        <v>102</v>
      </c>
      <c r="B15" s="2" t="s">
        <v>129</v>
      </c>
      <c r="C15" s="2" t="s">
        <v>141</v>
      </c>
      <c r="D15" s="2">
        <v>85.82</v>
      </c>
      <c r="E15" s="2">
        <v>30.54</v>
      </c>
      <c r="F15" s="2">
        <v>83.028749999999988</v>
      </c>
      <c r="G15" s="2">
        <f t="shared" si="0"/>
        <v>1.6903313245871898E-59</v>
      </c>
    </row>
    <row r="16" spans="1:8">
      <c r="A16" t="s">
        <v>111</v>
      </c>
      <c r="B16" t="s">
        <v>130</v>
      </c>
      <c r="C16" t="s">
        <v>141</v>
      </c>
      <c r="D16">
        <v>79.11</v>
      </c>
      <c r="E16">
        <v>32.770000000000003</v>
      </c>
      <c r="F16" s="2">
        <v>83.028749999999988</v>
      </c>
      <c r="G16" s="2">
        <f t="shared" si="0"/>
        <v>8.639679177201258E-64</v>
      </c>
      <c r="H16">
        <f>AVERAGE(G16:G17)</f>
        <v>2.0642689642674084E-63</v>
      </c>
    </row>
    <row r="17" spans="1:8">
      <c r="A17" t="s">
        <v>114</v>
      </c>
      <c r="B17" t="s">
        <v>130</v>
      </c>
      <c r="C17" t="s">
        <v>141</v>
      </c>
      <c r="D17">
        <v>77.52</v>
      </c>
      <c r="E17">
        <v>32.47</v>
      </c>
      <c r="F17" s="2">
        <v>83.028749999999988</v>
      </c>
      <c r="G17" s="2">
        <f t="shared" si="0"/>
        <v>3.264570010814691E-63</v>
      </c>
    </row>
    <row r="18" spans="1:8" s="2" customFormat="1">
      <c r="A18" s="2" t="s">
        <v>26</v>
      </c>
      <c r="B18" s="2" t="s">
        <v>116</v>
      </c>
      <c r="C18" s="2" t="s">
        <v>141</v>
      </c>
      <c r="D18" s="2">
        <v>77.849999999999994</v>
      </c>
      <c r="E18" s="2">
        <v>32.119999999999997</v>
      </c>
      <c r="F18" s="2">
        <v>83.028749999999988</v>
      </c>
      <c r="G18" s="2">
        <f t="shared" si="0"/>
        <v>1.5394860320429335E-62</v>
      </c>
      <c r="H18" s="2">
        <f>AVERAGE(G18:G19)</f>
        <v>6.1784572271988878E-62</v>
      </c>
    </row>
    <row r="19" spans="1:8" s="2" customFormat="1">
      <c r="A19" s="2" t="s">
        <v>29</v>
      </c>
      <c r="B19" s="2" t="s">
        <v>116</v>
      </c>
      <c r="C19" s="2" t="s">
        <v>141</v>
      </c>
      <c r="D19" s="2">
        <v>86.91</v>
      </c>
      <c r="E19" s="2">
        <v>31.68</v>
      </c>
      <c r="F19" s="2">
        <v>83.028749999999988</v>
      </c>
      <c r="G19" s="2">
        <f t="shared" si="0"/>
        <v>1.0817428422354842E-61</v>
      </c>
    </row>
    <row r="20" spans="1:8">
      <c r="A20" t="s">
        <v>38</v>
      </c>
      <c r="B20" t="s">
        <v>117</v>
      </c>
      <c r="C20" t="s">
        <v>141</v>
      </c>
      <c r="D20">
        <v>77.069999999999993</v>
      </c>
      <c r="E20">
        <v>32.06</v>
      </c>
      <c r="F20" s="2">
        <v>83.028749999999988</v>
      </c>
      <c r="G20" s="2">
        <f t="shared" si="0"/>
        <v>2.0083593709738987E-62</v>
      </c>
      <c r="H20">
        <f>AVERAGE(G20:G21)</f>
        <v>1.0557553386071041E-62</v>
      </c>
    </row>
    <row r="21" spans="1:8">
      <c r="A21" t="s">
        <v>41</v>
      </c>
      <c r="B21" t="s">
        <v>117</v>
      </c>
      <c r="C21" t="s">
        <v>141</v>
      </c>
      <c r="D21">
        <v>84.22</v>
      </c>
      <c r="E21">
        <v>32.729999999999997</v>
      </c>
      <c r="F21" s="2">
        <v>83.028749999999988</v>
      </c>
      <c r="G21" s="2">
        <f t="shared" si="0"/>
        <v>1.031513062403097E-63</v>
      </c>
    </row>
    <row r="22" spans="1:8" s="2" customFormat="1">
      <c r="A22" s="2" t="s">
        <v>50</v>
      </c>
      <c r="B22" s="2" t="s">
        <v>118</v>
      </c>
      <c r="C22" s="2" t="s">
        <v>141</v>
      </c>
      <c r="D22" s="2">
        <v>82.57</v>
      </c>
      <c r="E22" s="2">
        <v>31.35</v>
      </c>
      <c r="F22" s="2">
        <v>83.028749999999988</v>
      </c>
      <c r="G22" s="2">
        <f t="shared" si="0"/>
        <v>4.6685846548822938E-61</v>
      </c>
      <c r="H22" s="2">
        <f>AVERAGE(G22:G23)</f>
        <v>1.3342205837937025E-60</v>
      </c>
    </row>
    <row r="23" spans="1:8" s="2" customFormat="1">
      <c r="A23" s="2" t="s">
        <v>53</v>
      </c>
      <c r="B23" s="2" t="s">
        <v>118</v>
      </c>
      <c r="C23" s="2" t="s">
        <v>141</v>
      </c>
      <c r="D23" s="2">
        <v>86.9</v>
      </c>
      <c r="E23" s="2">
        <v>31</v>
      </c>
      <c r="F23" s="2">
        <v>83.028749999999988</v>
      </c>
      <c r="G23" s="2">
        <f t="shared" si="0"/>
        <v>2.2015827020991759E-60</v>
      </c>
    </row>
    <row r="24" spans="1:8">
      <c r="A24" t="s">
        <v>62</v>
      </c>
      <c r="B24" t="s">
        <v>119</v>
      </c>
      <c r="C24" t="s">
        <v>141</v>
      </c>
      <c r="D24">
        <v>85.62</v>
      </c>
      <c r="E24">
        <v>32.659999999999997</v>
      </c>
      <c r="F24" s="2">
        <v>83.028749999999988</v>
      </c>
      <c r="G24" s="2">
        <f t="shared" si="0"/>
        <v>1.4066455776915414E-63</v>
      </c>
      <c r="H24">
        <f>AVERAGE(G24:G25)</f>
        <v>2.929224300009768E-63</v>
      </c>
    </row>
    <row r="25" spans="1:8">
      <c r="A25" t="s">
        <v>65</v>
      </c>
      <c r="B25" t="s">
        <v>119</v>
      </c>
      <c r="C25" t="s">
        <v>141</v>
      </c>
      <c r="D25">
        <v>85.56</v>
      </c>
      <c r="E25">
        <v>32.4</v>
      </c>
      <c r="F25" s="2">
        <v>83.028749999999988</v>
      </c>
      <c r="G25" s="2">
        <f t="shared" si="0"/>
        <v>4.4518030223279943E-63</v>
      </c>
    </row>
    <row r="26" spans="1:8" s="2" customFormat="1">
      <c r="A26" s="2" t="s">
        <v>74</v>
      </c>
      <c r="B26" s="2" t="s">
        <v>120</v>
      </c>
      <c r="C26" s="2" t="s">
        <v>141</v>
      </c>
      <c r="D26" s="2">
        <v>81.61</v>
      </c>
      <c r="E26" s="2">
        <v>34.299999999999997</v>
      </c>
      <c r="F26" s="2">
        <v>83.028749999999988</v>
      </c>
      <c r="G26" s="2">
        <f t="shared" si="0"/>
        <v>9.8202585946776411E-67</v>
      </c>
      <c r="H26" s="2">
        <f>AVERAGE(G26:G27)</f>
        <v>5.0650249268630839E-67</v>
      </c>
    </row>
    <row r="27" spans="1:8" s="2" customFormat="1">
      <c r="A27" s="2" t="s">
        <v>77</v>
      </c>
      <c r="B27" s="2" t="s">
        <v>120</v>
      </c>
      <c r="C27" s="2" t="s">
        <v>141</v>
      </c>
      <c r="D27" s="2">
        <v>79.64</v>
      </c>
      <c r="E27" s="2">
        <v>35.08</v>
      </c>
      <c r="F27" s="2">
        <v>83.028749999999988</v>
      </c>
      <c r="G27" s="2">
        <f t="shared" si="0"/>
        <v>3.0979125904852648E-68</v>
      </c>
    </row>
    <row r="28" spans="1:8">
      <c r="A28" t="s">
        <v>86</v>
      </c>
      <c r="B28" t="s">
        <v>121</v>
      </c>
      <c r="C28" t="s">
        <v>141</v>
      </c>
      <c r="D28">
        <v>83.47</v>
      </c>
      <c r="E28">
        <v>32.78</v>
      </c>
      <c r="F28" s="2">
        <v>83.028749999999988</v>
      </c>
      <c r="G28" s="2">
        <f t="shared" si="0"/>
        <v>8.2651994249815242E-64</v>
      </c>
      <c r="H28">
        <f>AVERAGE(G28:G29)</f>
        <v>1.3513435221381773E-62</v>
      </c>
    </row>
    <row r="29" spans="1:8">
      <c r="A29" t="s">
        <v>89</v>
      </c>
      <c r="B29" t="s">
        <v>121</v>
      </c>
      <c r="C29" t="s">
        <v>141</v>
      </c>
      <c r="D29">
        <v>92.96</v>
      </c>
      <c r="E29">
        <v>32</v>
      </c>
      <c r="F29" s="2">
        <v>83.028749999999988</v>
      </c>
      <c r="G29" s="2">
        <f t="shared" si="0"/>
        <v>2.6200350500265394E-62</v>
      </c>
    </row>
    <row r="30" spans="1:8" s="2" customFormat="1">
      <c r="A30" s="2" t="s">
        <v>98</v>
      </c>
      <c r="B30" s="2" t="s">
        <v>122</v>
      </c>
      <c r="C30" s="2" t="s">
        <v>141</v>
      </c>
      <c r="D30" s="2">
        <v>81.180000000000007</v>
      </c>
      <c r="E30" s="2">
        <v>32.130000000000003</v>
      </c>
      <c r="F30" s="2">
        <v>83.028749999999988</v>
      </c>
      <c r="G30" s="2">
        <f t="shared" si="0"/>
        <v>1.4727582825511642E-62</v>
      </c>
      <c r="H30" s="2">
        <f>AVERAGE(G30:G31)</f>
        <v>1.2529706292535551E-62</v>
      </c>
    </row>
    <row r="31" spans="1:8" s="2" customFormat="1">
      <c r="A31" s="2" t="s">
        <v>101</v>
      </c>
      <c r="B31" s="2" t="s">
        <v>122</v>
      </c>
      <c r="C31" s="2" t="s">
        <v>141</v>
      </c>
      <c r="D31" s="2">
        <v>78.569999999999993</v>
      </c>
      <c r="E31" s="2">
        <v>32.21</v>
      </c>
      <c r="F31" s="2">
        <v>83.028749999999988</v>
      </c>
      <c r="G31" s="2">
        <f t="shared" si="0"/>
        <v>1.0331829759559459E-62</v>
      </c>
    </row>
    <row r="32" spans="1:8">
      <c r="A32" t="s">
        <v>110</v>
      </c>
      <c r="B32" t="s">
        <v>123</v>
      </c>
      <c r="C32" t="s">
        <v>141</v>
      </c>
      <c r="D32">
        <v>70.16</v>
      </c>
      <c r="E32">
        <v>32.49</v>
      </c>
      <c r="F32" s="2">
        <v>83.028749999999988</v>
      </c>
      <c r="G32" s="2">
        <f t="shared" si="0"/>
        <v>2.9877030380553912E-63</v>
      </c>
      <c r="H32">
        <f>AVERAGE(G32:G33)</f>
        <v>1.5815334978133583E-61</v>
      </c>
    </row>
    <row r="33" spans="1:7">
      <c r="A33" t="s">
        <v>113</v>
      </c>
      <c r="B33" t="s">
        <v>123</v>
      </c>
      <c r="C33" t="s">
        <v>141</v>
      </c>
      <c r="D33">
        <v>83.4</v>
      </c>
      <c r="E33">
        <v>31.44</v>
      </c>
      <c r="F33" s="2">
        <v>83.028749999999988</v>
      </c>
      <c r="G33" s="2">
        <f t="shared" si="0"/>
        <v>3.1331899652461625E-61</v>
      </c>
    </row>
    <row r="34" spans="1:7">
      <c r="A34" t="s">
        <v>76</v>
      </c>
      <c r="B34" t="s">
        <v>136</v>
      </c>
      <c r="C34" t="s">
        <v>141</v>
      </c>
      <c r="D34" t="s">
        <v>22</v>
      </c>
      <c r="E34" t="s">
        <v>22</v>
      </c>
    </row>
    <row r="35" spans="1:7">
      <c r="A35" t="s">
        <v>79</v>
      </c>
      <c r="B35" t="s">
        <v>136</v>
      </c>
      <c r="C35" t="s">
        <v>141</v>
      </c>
      <c r="D35" t="s">
        <v>22</v>
      </c>
      <c r="E35" t="s">
        <v>22</v>
      </c>
    </row>
    <row r="36" spans="1:7">
      <c r="A36" t="s">
        <v>88</v>
      </c>
      <c r="B36" t="s">
        <v>137</v>
      </c>
      <c r="C36" t="s">
        <v>141</v>
      </c>
      <c r="D36" t="s">
        <v>22</v>
      </c>
      <c r="E36" t="s">
        <v>22</v>
      </c>
    </row>
    <row r="37" spans="1:7">
      <c r="A37" t="s">
        <v>91</v>
      </c>
      <c r="B37" t="s">
        <v>137</v>
      </c>
      <c r="C37" t="s">
        <v>141</v>
      </c>
      <c r="D37" t="s">
        <v>22</v>
      </c>
      <c r="E37" t="s">
        <v>22</v>
      </c>
    </row>
    <row r="38" spans="1:7">
      <c r="A38" t="s">
        <v>100</v>
      </c>
      <c r="B38" t="s">
        <v>138</v>
      </c>
      <c r="C38" t="s">
        <v>141</v>
      </c>
      <c r="D38" t="s">
        <v>22</v>
      </c>
      <c r="E38" t="s">
        <v>22</v>
      </c>
    </row>
    <row r="39" spans="1:7">
      <c r="A39" t="s">
        <v>103</v>
      </c>
      <c r="B39" t="s">
        <v>138</v>
      </c>
      <c r="C39" t="s">
        <v>141</v>
      </c>
      <c r="D39" t="s">
        <v>22</v>
      </c>
      <c r="E39" t="s">
        <v>22</v>
      </c>
    </row>
    <row r="40" spans="1:7">
      <c r="A40" t="s">
        <v>112</v>
      </c>
      <c r="B40" t="s">
        <v>139</v>
      </c>
      <c r="C40" t="s">
        <v>141</v>
      </c>
      <c r="D40" t="s">
        <v>22</v>
      </c>
      <c r="E40" t="s">
        <v>22</v>
      </c>
    </row>
    <row r="41" spans="1:7">
      <c r="A41" t="s">
        <v>115</v>
      </c>
      <c r="B41" t="s">
        <v>139</v>
      </c>
      <c r="C41" t="s">
        <v>141</v>
      </c>
      <c r="D41" t="s">
        <v>22</v>
      </c>
      <c r="E41" t="s">
        <v>22</v>
      </c>
    </row>
    <row r="42" spans="1:7">
      <c r="A42" t="s">
        <v>28</v>
      </c>
      <c r="B42" t="s">
        <v>132</v>
      </c>
      <c r="C42" t="s">
        <v>141</v>
      </c>
      <c r="D42" t="s">
        <v>22</v>
      </c>
      <c r="E42" t="s">
        <v>22</v>
      </c>
    </row>
    <row r="43" spans="1:7">
      <c r="A43" t="s">
        <v>31</v>
      </c>
      <c r="B43" t="s">
        <v>132</v>
      </c>
      <c r="C43" t="s">
        <v>141</v>
      </c>
      <c r="D43" t="s">
        <v>22</v>
      </c>
      <c r="E43" t="s">
        <v>22</v>
      </c>
    </row>
    <row r="44" spans="1:7">
      <c r="A44" t="s">
        <v>40</v>
      </c>
      <c r="B44" t="s">
        <v>133</v>
      </c>
      <c r="C44" t="s">
        <v>141</v>
      </c>
      <c r="D44" t="s">
        <v>22</v>
      </c>
      <c r="E44" t="s">
        <v>22</v>
      </c>
    </row>
    <row r="45" spans="1:7">
      <c r="A45" t="s">
        <v>43</v>
      </c>
      <c r="B45" t="s">
        <v>133</v>
      </c>
      <c r="C45" t="s">
        <v>141</v>
      </c>
      <c r="D45" t="s">
        <v>22</v>
      </c>
      <c r="E45" t="s">
        <v>22</v>
      </c>
    </row>
    <row r="46" spans="1:7">
      <c r="A46" t="s">
        <v>52</v>
      </c>
      <c r="B46" t="s">
        <v>134</v>
      </c>
      <c r="C46" t="s">
        <v>141</v>
      </c>
      <c r="D46" t="s">
        <v>22</v>
      </c>
      <c r="E46" t="s">
        <v>22</v>
      </c>
    </row>
    <row r="47" spans="1:7">
      <c r="A47" t="s">
        <v>55</v>
      </c>
      <c r="B47" t="s">
        <v>134</v>
      </c>
      <c r="C47" t="s">
        <v>141</v>
      </c>
      <c r="D47" t="s">
        <v>22</v>
      </c>
      <c r="E47" t="s">
        <v>22</v>
      </c>
    </row>
    <row r="48" spans="1:7">
      <c r="A48" t="s">
        <v>64</v>
      </c>
      <c r="B48" t="s">
        <v>135</v>
      </c>
      <c r="C48" t="s">
        <v>141</v>
      </c>
      <c r="D48" t="s">
        <v>22</v>
      </c>
      <c r="E48" t="s">
        <v>22</v>
      </c>
    </row>
    <row r="49" spans="1:5">
      <c r="A49" t="s">
        <v>67</v>
      </c>
      <c r="B49" t="s">
        <v>135</v>
      </c>
      <c r="C49" t="s">
        <v>141</v>
      </c>
      <c r="D49" t="s">
        <v>22</v>
      </c>
      <c r="E49" t="s">
        <v>22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95"/>
  <sheetViews>
    <sheetView tabSelected="1" view="pageLayout" workbookViewId="0">
      <selection activeCell="A4" sqref="A4:XFD4"/>
    </sheetView>
  </sheetViews>
  <sheetFormatPr baseColWidth="10" defaultRowHeight="13"/>
  <sheetData>
    <row r="1" spans="1:7">
      <c r="A1" t="s">
        <v>16</v>
      </c>
      <c r="B1" t="s">
        <v>12</v>
      </c>
      <c r="C1" t="s">
        <v>13</v>
      </c>
      <c r="D1" t="s">
        <v>17</v>
      </c>
      <c r="E1" t="s">
        <v>18</v>
      </c>
    </row>
    <row r="2" spans="1:7">
      <c r="A2" t="s">
        <v>20</v>
      </c>
      <c r="B2" t="s">
        <v>145</v>
      </c>
      <c r="C2" t="s">
        <v>131</v>
      </c>
      <c r="D2">
        <v>78.290000000000006</v>
      </c>
      <c r="E2">
        <v>27.09</v>
      </c>
      <c r="F2">
        <v>102.13</v>
      </c>
      <c r="G2">
        <v>27.65</v>
      </c>
    </row>
    <row r="3" spans="1:7">
      <c r="A3" t="s">
        <v>33</v>
      </c>
      <c r="B3" t="s">
        <v>145</v>
      </c>
      <c r="C3" t="s">
        <v>124</v>
      </c>
      <c r="D3">
        <v>96.3</v>
      </c>
      <c r="E3">
        <v>27.63</v>
      </c>
      <c r="F3">
        <v>104.17</v>
      </c>
      <c r="G3">
        <v>28.28</v>
      </c>
    </row>
    <row r="4" spans="1:7">
      <c r="A4" t="s">
        <v>45</v>
      </c>
      <c r="B4" t="s">
        <v>145</v>
      </c>
      <c r="C4" t="s">
        <v>125</v>
      </c>
      <c r="D4">
        <v>39.590000000000003</v>
      </c>
      <c r="E4">
        <v>25.42</v>
      </c>
      <c r="F4">
        <v>78.459999999999994</v>
      </c>
      <c r="G4">
        <v>27.3</v>
      </c>
    </row>
    <row r="5" spans="1:7">
      <c r="A5" t="s">
        <v>48</v>
      </c>
      <c r="B5" t="s">
        <v>145</v>
      </c>
      <c r="C5" t="s">
        <v>125</v>
      </c>
    </row>
    <row r="6" spans="1:7">
      <c r="A6" t="s">
        <v>57</v>
      </c>
      <c r="B6" t="s">
        <v>145</v>
      </c>
      <c r="C6" t="s">
        <v>126</v>
      </c>
      <c r="D6">
        <v>92.75</v>
      </c>
      <c r="E6">
        <v>27.64</v>
      </c>
      <c r="F6">
        <v>107.14</v>
      </c>
      <c r="G6">
        <v>27.78</v>
      </c>
    </row>
    <row r="7" spans="1:7">
      <c r="A7" t="s">
        <v>60</v>
      </c>
      <c r="B7" t="s">
        <v>145</v>
      </c>
      <c r="C7" t="s">
        <v>126</v>
      </c>
    </row>
    <row r="8" spans="1:7">
      <c r="A8" t="s">
        <v>69</v>
      </c>
      <c r="B8" t="s">
        <v>145</v>
      </c>
      <c r="C8" t="s">
        <v>127</v>
      </c>
      <c r="D8">
        <v>86.54</v>
      </c>
      <c r="E8">
        <v>26.08</v>
      </c>
      <c r="F8">
        <v>106.98</v>
      </c>
      <c r="G8">
        <v>27</v>
      </c>
    </row>
    <row r="9" spans="1:7">
      <c r="A9" t="s">
        <v>72</v>
      </c>
      <c r="B9" t="s">
        <v>145</v>
      </c>
      <c r="C9" t="s">
        <v>127</v>
      </c>
    </row>
    <row r="10" spans="1:7">
      <c r="A10" t="s">
        <v>81</v>
      </c>
      <c r="B10" t="s">
        <v>145</v>
      </c>
      <c r="C10" t="s">
        <v>128</v>
      </c>
      <c r="D10">
        <v>144.31</v>
      </c>
      <c r="E10">
        <v>27.62</v>
      </c>
      <c r="F10">
        <v>98.85</v>
      </c>
      <c r="G10">
        <v>27.48</v>
      </c>
    </row>
    <row r="11" spans="1:7">
      <c r="A11" t="s">
        <v>84</v>
      </c>
      <c r="B11" t="s">
        <v>145</v>
      </c>
      <c r="C11" t="s">
        <v>128</v>
      </c>
    </row>
    <row r="12" spans="1:7">
      <c r="A12" t="s">
        <v>93</v>
      </c>
      <c r="B12" t="s">
        <v>145</v>
      </c>
      <c r="C12" t="s">
        <v>129</v>
      </c>
      <c r="D12">
        <v>81.7</v>
      </c>
      <c r="E12">
        <v>25.97</v>
      </c>
      <c r="F12">
        <v>95.68</v>
      </c>
      <c r="G12">
        <v>26.06</v>
      </c>
    </row>
    <row r="13" spans="1:7">
      <c r="A13" t="s">
        <v>96</v>
      </c>
      <c r="B13" t="s">
        <v>145</v>
      </c>
      <c r="C13" t="s">
        <v>129</v>
      </c>
    </row>
    <row r="14" spans="1:7">
      <c r="A14" t="s">
        <v>105</v>
      </c>
      <c r="B14" t="s">
        <v>145</v>
      </c>
      <c r="C14" t="s">
        <v>130</v>
      </c>
      <c r="D14">
        <v>99.2</v>
      </c>
      <c r="E14">
        <v>27.07</v>
      </c>
      <c r="F14">
        <v>96.99</v>
      </c>
      <c r="G14">
        <v>26.56</v>
      </c>
    </row>
    <row r="15" spans="1:7">
      <c r="A15" t="s">
        <v>108</v>
      </c>
      <c r="B15" t="s">
        <v>145</v>
      </c>
      <c r="C15" t="s">
        <v>130</v>
      </c>
    </row>
    <row r="16" spans="1:7">
      <c r="A16" t="s">
        <v>19</v>
      </c>
      <c r="B16" t="s">
        <v>145</v>
      </c>
      <c r="C16" t="s">
        <v>147</v>
      </c>
      <c r="D16">
        <v>85.6</v>
      </c>
      <c r="E16">
        <v>27.61</v>
      </c>
      <c r="F16">
        <v>108.01</v>
      </c>
      <c r="G16">
        <v>27.36</v>
      </c>
    </row>
    <row r="17" spans="1:7">
      <c r="A17" t="s">
        <v>23</v>
      </c>
      <c r="B17" t="s">
        <v>145</v>
      </c>
      <c r="C17" t="s">
        <v>147</v>
      </c>
    </row>
    <row r="18" spans="1:7">
      <c r="A18" t="s">
        <v>32</v>
      </c>
      <c r="B18" t="s">
        <v>145</v>
      </c>
      <c r="C18" t="s">
        <v>148</v>
      </c>
      <c r="D18">
        <v>107.04</v>
      </c>
      <c r="E18">
        <v>27.67</v>
      </c>
      <c r="F18">
        <v>98.36</v>
      </c>
      <c r="G18">
        <v>27.14</v>
      </c>
    </row>
    <row r="19" spans="1:7">
      <c r="A19" t="s">
        <v>35</v>
      </c>
      <c r="B19" t="s">
        <v>145</v>
      </c>
      <c r="C19" t="s">
        <v>148</v>
      </c>
    </row>
    <row r="20" spans="1:7">
      <c r="A20" t="s">
        <v>44</v>
      </c>
      <c r="B20" t="s">
        <v>145</v>
      </c>
      <c r="C20" t="s">
        <v>149</v>
      </c>
      <c r="D20">
        <v>113.67</v>
      </c>
      <c r="E20">
        <v>26.86</v>
      </c>
      <c r="F20">
        <v>107.93</v>
      </c>
      <c r="G20">
        <v>27.14</v>
      </c>
    </row>
    <row r="21" spans="1:7">
      <c r="A21" t="s">
        <v>47</v>
      </c>
      <c r="B21" t="s">
        <v>145</v>
      </c>
      <c r="C21" t="s">
        <v>149</v>
      </c>
    </row>
    <row r="22" spans="1:7">
      <c r="A22" t="s">
        <v>56</v>
      </c>
      <c r="B22" t="s">
        <v>145</v>
      </c>
      <c r="C22" t="s">
        <v>150</v>
      </c>
      <c r="D22">
        <v>104.69</v>
      </c>
      <c r="E22">
        <v>27.42</v>
      </c>
      <c r="F22">
        <v>122.32</v>
      </c>
      <c r="G22">
        <v>27.85</v>
      </c>
    </row>
    <row r="23" spans="1:7">
      <c r="A23" t="s">
        <v>59</v>
      </c>
      <c r="B23" t="s">
        <v>145</v>
      </c>
      <c r="C23" t="s">
        <v>150</v>
      </c>
    </row>
    <row r="24" spans="1:7">
      <c r="A24" t="s">
        <v>68</v>
      </c>
      <c r="B24" t="s">
        <v>145</v>
      </c>
      <c r="C24" t="s">
        <v>0</v>
      </c>
      <c r="D24">
        <v>110.17</v>
      </c>
      <c r="E24">
        <v>27.77</v>
      </c>
      <c r="F24">
        <v>88.16</v>
      </c>
      <c r="G24">
        <v>27.31</v>
      </c>
    </row>
    <row r="25" spans="1:7">
      <c r="A25" t="s">
        <v>71</v>
      </c>
      <c r="B25" t="s">
        <v>145</v>
      </c>
      <c r="C25" t="s">
        <v>0</v>
      </c>
    </row>
    <row r="26" spans="1:7">
      <c r="A26" t="s">
        <v>80</v>
      </c>
      <c r="B26" t="s">
        <v>145</v>
      </c>
      <c r="C26" t="s">
        <v>1</v>
      </c>
      <c r="D26">
        <v>86.54</v>
      </c>
      <c r="E26">
        <v>28.3</v>
      </c>
      <c r="F26">
        <v>106.55</v>
      </c>
      <c r="G26">
        <v>28.16</v>
      </c>
    </row>
    <row r="27" spans="1:7">
      <c r="A27" t="s">
        <v>83</v>
      </c>
      <c r="B27" t="s">
        <v>145</v>
      </c>
      <c r="C27" t="s">
        <v>1</v>
      </c>
    </row>
    <row r="28" spans="1:7">
      <c r="A28" t="s">
        <v>92</v>
      </c>
      <c r="B28" t="s">
        <v>145</v>
      </c>
      <c r="C28" t="s">
        <v>2</v>
      </c>
      <c r="D28">
        <v>90.83</v>
      </c>
      <c r="E28">
        <v>26.47</v>
      </c>
      <c r="F28">
        <v>124.81</v>
      </c>
      <c r="G28">
        <v>26.82</v>
      </c>
    </row>
    <row r="29" spans="1:7">
      <c r="A29" t="s">
        <v>95</v>
      </c>
      <c r="B29" t="s">
        <v>145</v>
      </c>
      <c r="C29" t="s">
        <v>2</v>
      </c>
    </row>
    <row r="30" spans="1:7">
      <c r="A30" t="s">
        <v>104</v>
      </c>
      <c r="B30" t="s">
        <v>145</v>
      </c>
      <c r="C30" t="s">
        <v>3</v>
      </c>
      <c r="D30">
        <v>77.8</v>
      </c>
      <c r="E30">
        <v>27.48</v>
      </c>
      <c r="F30">
        <v>112.08</v>
      </c>
      <c r="G30">
        <v>27.48</v>
      </c>
    </row>
    <row r="31" spans="1:7">
      <c r="A31" t="s">
        <v>107</v>
      </c>
      <c r="B31" t="s">
        <v>145</v>
      </c>
      <c r="C31" t="s">
        <v>3</v>
      </c>
    </row>
    <row r="32" spans="1:7">
      <c r="A32" t="s">
        <v>70</v>
      </c>
      <c r="B32" t="s">
        <v>145</v>
      </c>
      <c r="C32" t="s">
        <v>8</v>
      </c>
      <c r="D32">
        <v>40.700000000000003</v>
      </c>
      <c r="E32">
        <v>35.67</v>
      </c>
    </row>
    <row r="33" spans="1:5">
      <c r="A33" t="s">
        <v>73</v>
      </c>
      <c r="B33" t="s">
        <v>145</v>
      </c>
      <c r="C33" t="s">
        <v>8</v>
      </c>
      <c r="D33">
        <v>35.24</v>
      </c>
      <c r="E33">
        <v>37.08</v>
      </c>
    </row>
    <row r="34" spans="1:5">
      <c r="A34" t="s">
        <v>82</v>
      </c>
      <c r="B34" t="s">
        <v>145</v>
      </c>
      <c r="C34" t="s">
        <v>9</v>
      </c>
      <c r="D34">
        <v>38.75</v>
      </c>
      <c r="E34">
        <v>34.79</v>
      </c>
    </row>
    <row r="35" spans="1:5">
      <c r="A35" t="s">
        <v>85</v>
      </c>
      <c r="B35" t="s">
        <v>145</v>
      </c>
      <c r="C35" t="s">
        <v>9</v>
      </c>
      <c r="D35">
        <v>28.69</v>
      </c>
      <c r="E35">
        <v>36.18</v>
      </c>
    </row>
    <row r="36" spans="1:5">
      <c r="A36" t="s">
        <v>94</v>
      </c>
      <c r="B36" t="s">
        <v>145</v>
      </c>
      <c r="C36" t="s">
        <v>10</v>
      </c>
      <c r="D36">
        <v>24.89</v>
      </c>
      <c r="E36">
        <v>34.68</v>
      </c>
    </row>
    <row r="37" spans="1:5">
      <c r="A37" t="s">
        <v>97</v>
      </c>
      <c r="B37" t="s">
        <v>145</v>
      </c>
      <c r="C37" t="s">
        <v>10</v>
      </c>
      <c r="D37">
        <v>28.59</v>
      </c>
      <c r="E37">
        <v>35.869999999999997</v>
      </c>
    </row>
    <row r="38" spans="1:5">
      <c r="A38" t="s">
        <v>106</v>
      </c>
      <c r="B38" t="s">
        <v>145</v>
      </c>
      <c r="C38" t="s">
        <v>11</v>
      </c>
      <c r="D38">
        <v>19.97</v>
      </c>
      <c r="E38">
        <v>36.64</v>
      </c>
    </row>
    <row r="39" spans="1:5">
      <c r="A39" t="s">
        <v>109</v>
      </c>
      <c r="B39" t="s">
        <v>145</v>
      </c>
      <c r="C39" t="s">
        <v>11</v>
      </c>
      <c r="D39">
        <v>24.79</v>
      </c>
      <c r="E39">
        <v>36.53</v>
      </c>
    </row>
    <row r="40" spans="1:5">
      <c r="A40" t="s">
        <v>21</v>
      </c>
      <c r="B40" t="s">
        <v>145</v>
      </c>
      <c r="C40" t="s">
        <v>4</v>
      </c>
      <c r="D40">
        <v>16.91</v>
      </c>
      <c r="E40">
        <v>36.24</v>
      </c>
    </row>
    <row r="41" spans="1:5">
      <c r="A41" t="s">
        <v>25</v>
      </c>
      <c r="B41" t="s">
        <v>145</v>
      </c>
      <c r="C41" t="s">
        <v>4</v>
      </c>
      <c r="D41">
        <v>40.25</v>
      </c>
      <c r="E41">
        <v>35.729999999999997</v>
      </c>
    </row>
    <row r="42" spans="1:5">
      <c r="A42" t="s">
        <v>34</v>
      </c>
      <c r="B42" t="s">
        <v>145</v>
      </c>
      <c r="C42" t="s">
        <v>5</v>
      </c>
      <c r="D42">
        <v>28.14</v>
      </c>
      <c r="E42">
        <v>35.43</v>
      </c>
    </row>
    <row r="43" spans="1:5">
      <c r="A43" t="s">
        <v>37</v>
      </c>
      <c r="B43" t="s">
        <v>145</v>
      </c>
      <c r="C43" t="s">
        <v>5</v>
      </c>
      <c r="D43">
        <v>45.41</v>
      </c>
      <c r="E43">
        <v>34.39</v>
      </c>
    </row>
    <row r="44" spans="1:5">
      <c r="A44" t="s">
        <v>46</v>
      </c>
      <c r="B44" t="s">
        <v>145</v>
      </c>
      <c r="C44" t="s">
        <v>6</v>
      </c>
      <c r="D44">
        <v>50.42</v>
      </c>
      <c r="E44">
        <v>33.909999999999997</v>
      </c>
    </row>
    <row r="45" spans="1:5">
      <c r="A45" t="s">
        <v>49</v>
      </c>
      <c r="B45" t="s">
        <v>145</v>
      </c>
      <c r="C45" t="s">
        <v>6</v>
      </c>
      <c r="D45">
        <v>34.72</v>
      </c>
      <c r="E45">
        <v>35.159999999999997</v>
      </c>
    </row>
    <row r="46" spans="1:5">
      <c r="A46" t="s">
        <v>58</v>
      </c>
      <c r="B46" t="s">
        <v>145</v>
      </c>
      <c r="C46" t="s">
        <v>7</v>
      </c>
      <c r="D46">
        <v>29.96</v>
      </c>
      <c r="E46">
        <v>34.130000000000003</v>
      </c>
    </row>
    <row r="47" spans="1:5">
      <c r="A47" t="s">
        <v>61</v>
      </c>
      <c r="B47" t="s">
        <v>145</v>
      </c>
      <c r="C47" t="s">
        <v>7</v>
      </c>
      <c r="D47">
        <v>20.14</v>
      </c>
      <c r="E47">
        <v>37.32</v>
      </c>
    </row>
    <row r="48" spans="1:5">
      <c r="A48" t="s">
        <v>27</v>
      </c>
      <c r="B48" t="s">
        <v>146</v>
      </c>
      <c r="C48" t="s">
        <v>131</v>
      </c>
      <c r="D48">
        <v>95.85</v>
      </c>
      <c r="E48">
        <v>28.54</v>
      </c>
    </row>
    <row r="49" spans="1:5">
      <c r="A49" t="s">
        <v>30</v>
      </c>
      <c r="B49" t="s">
        <v>146</v>
      </c>
      <c r="C49" t="s">
        <v>131</v>
      </c>
      <c r="D49">
        <v>104.39</v>
      </c>
      <c r="E49">
        <v>28.92</v>
      </c>
    </row>
    <row r="50" spans="1:5">
      <c r="A50" t="s">
        <v>39</v>
      </c>
      <c r="B50" t="s">
        <v>146</v>
      </c>
      <c r="C50" t="s">
        <v>124</v>
      </c>
      <c r="D50">
        <v>96.07</v>
      </c>
      <c r="E50">
        <v>28.72</v>
      </c>
    </row>
    <row r="51" spans="1:5">
      <c r="A51" t="s">
        <v>42</v>
      </c>
      <c r="B51" t="s">
        <v>146</v>
      </c>
      <c r="C51" t="s">
        <v>124</v>
      </c>
      <c r="D51">
        <v>100.99</v>
      </c>
      <c r="E51">
        <v>28.38</v>
      </c>
    </row>
    <row r="52" spans="1:5">
      <c r="A52" t="s">
        <v>51</v>
      </c>
      <c r="B52" t="s">
        <v>146</v>
      </c>
      <c r="C52" t="s">
        <v>125</v>
      </c>
      <c r="D52">
        <v>111.59</v>
      </c>
      <c r="E52">
        <v>27.94</v>
      </c>
    </row>
    <row r="53" spans="1:5">
      <c r="A53" t="s">
        <v>54</v>
      </c>
      <c r="B53" t="s">
        <v>146</v>
      </c>
      <c r="C53" t="s">
        <v>125</v>
      </c>
      <c r="D53">
        <v>102.23</v>
      </c>
      <c r="E53">
        <v>27.18</v>
      </c>
    </row>
    <row r="54" spans="1:5">
      <c r="A54" t="s">
        <v>63</v>
      </c>
      <c r="B54" t="s">
        <v>146</v>
      </c>
      <c r="C54" t="s">
        <v>126</v>
      </c>
      <c r="D54">
        <v>112.31</v>
      </c>
      <c r="E54">
        <v>28.03</v>
      </c>
    </row>
    <row r="55" spans="1:5">
      <c r="A55" t="s">
        <v>66</v>
      </c>
      <c r="B55" t="s">
        <v>146</v>
      </c>
      <c r="C55" t="s">
        <v>126</v>
      </c>
      <c r="D55">
        <v>111.53</v>
      </c>
      <c r="E55">
        <v>27.92</v>
      </c>
    </row>
    <row r="56" spans="1:5">
      <c r="A56" t="s">
        <v>75</v>
      </c>
      <c r="B56" t="s">
        <v>146</v>
      </c>
      <c r="C56" t="s">
        <v>127</v>
      </c>
      <c r="D56">
        <v>98.36</v>
      </c>
      <c r="E56">
        <v>30</v>
      </c>
    </row>
    <row r="57" spans="1:5">
      <c r="A57" t="s">
        <v>78</v>
      </c>
      <c r="B57" t="s">
        <v>146</v>
      </c>
      <c r="C57" t="s">
        <v>127</v>
      </c>
      <c r="D57">
        <v>112.76</v>
      </c>
      <c r="E57">
        <v>29.99</v>
      </c>
    </row>
    <row r="58" spans="1:5">
      <c r="A58" t="s">
        <v>87</v>
      </c>
      <c r="B58" t="s">
        <v>146</v>
      </c>
      <c r="C58" t="s">
        <v>128</v>
      </c>
      <c r="D58">
        <v>135.9</v>
      </c>
      <c r="E58">
        <v>29.55</v>
      </c>
    </row>
    <row r="59" spans="1:5">
      <c r="A59" t="s">
        <v>90</v>
      </c>
      <c r="B59" t="s">
        <v>146</v>
      </c>
      <c r="C59" t="s">
        <v>128</v>
      </c>
      <c r="D59">
        <v>116.72</v>
      </c>
      <c r="E59">
        <v>28.75</v>
      </c>
    </row>
    <row r="60" spans="1:5">
      <c r="A60" t="s">
        <v>99</v>
      </c>
      <c r="B60" t="s">
        <v>146</v>
      </c>
      <c r="C60" t="s">
        <v>129</v>
      </c>
      <c r="D60">
        <v>120.08</v>
      </c>
      <c r="E60">
        <v>27.19</v>
      </c>
    </row>
    <row r="61" spans="1:5">
      <c r="A61" t="s">
        <v>102</v>
      </c>
      <c r="B61" t="s">
        <v>146</v>
      </c>
      <c r="C61" t="s">
        <v>129</v>
      </c>
      <c r="D61">
        <v>109.73</v>
      </c>
      <c r="E61">
        <v>27.38</v>
      </c>
    </row>
    <row r="62" spans="1:5">
      <c r="A62" t="s">
        <v>111</v>
      </c>
      <c r="B62" t="s">
        <v>146</v>
      </c>
      <c r="C62" t="s">
        <v>130</v>
      </c>
      <c r="D62">
        <v>106.51</v>
      </c>
      <c r="E62">
        <v>29.47</v>
      </c>
    </row>
    <row r="63" spans="1:5">
      <c r="A63" t="s">
        <v>114</v>
      </c>
      <c r="B63" t="s">
        <v>146</v>
      </c>
      <c r="C63" t="s">
        <v>130</v>
      </c>
      <c r="D63">
        <v>88.43</v>
      </c>
      <c r="E63">
        <v>29.08</v>
      </c>
    </row>
    <row r="64" spans="1:5">
      <c r="A64" t="s">
        <v>26</v>
      </c>
      <c r="B64" t="s">
        <v>146</v>
      </c>
      <c r="C64" t="s">
        <v>147</v>
      </c>
      <c r="D64">
        <v>75.92</v>
      </c>
      <c r="E64">
        <v>28.74</v>
      </c>
    </row>
    <row r="65" spans="1:5">
      <c r="A65" t="s">
        <v>29</v>
      </c>
      <c r="B65" t="s">
        <v>146</v>
      </c>
      <c r="C65" t="s">
        <v>147</v>
      </c>
      <c r="D65">
        <v>126.13</v>
      </c>
      <c r="E65">
        <v>28.57</v>
      </c>
    </row>
    <row r="66" spans="1:5">
      <c r="A66" t="s">
        <v>38</v>
      </c>
      <c r="B66" t="s">
        <v>146</v>
      </c>
      <c r="C66" t="s">
        <v>148</v>
      </c>
      <c r="D66">
        <v>95.81</v>
      </c>
      <c r="E66">
        <v>28.66</v>
      </c>
    </row>
    <row r="67" spans="1:5">
      <c r="A67" t="s">
        <v>41</v>
      </c>
      <c r="B67" t="s">
        <v>146</v>
      </c>
      <c r="C67" t="s">
        <v>148</v>
      </c>
      <c r="D67">
        <v>85.28</v>
      </c>
      <c r="E67">
        <v>29.26</v>
      </c>
    </row>
    <row r="68" spans="1:5">
      <c r="A68" t="s">
        <v>50</v>
      </c>
      <c r="B68" t="s">
        <v>146</v>
      </c>
      <c r="C68" t="s">
        <v>149</v>
      </c>
      <c r="D68">
        <v>103.51</v>
      </c>
      <c r="E68">
        <v>28.08</v>
      </c>
    </row>
    <row r="69" spans="1:5">
      <c r="A69" t="s">
        <v>53</v>
      </c>
      <c r="B69" t="s">
        <v>146</v>
      </c>
      <c r="C69" t="s">
        <v>149</v>
      </c>
      <c r="D69">
        <v>90.5</v>
      </c>
      <c r="E69">
        <v>27.72</v>
      </c>
    </row>
    <row r="70" spans="1:5">
      <c r="A70" t="s">
        <v>62</v>
      </c>
      <c r="B70" t="s">
        <v>146</v>
      </c>
      <c r="C70" t="s">
        <v>150</v>
      </c>
      <c r="D70">
        <v>89.3</v>
      </c>
      <c r="E70">
        <v>29.33</v>
      </c>
    </row>
    <row r="71" spans="1:5">
      <c r="A71" t="s">
        <v>65</v>
      </c>
      <c r="B71" t="s">
        <v>146</v>
      </c>
      <c r="C71" t="s">
        <v>150</v>
      </c>
      <c r="D71">
        <v>109.77</v>
      </c>
      <c r="E71">
        <v>29.25</v>
      </c>
    </row>
    <row r="72" spans="1:5">
      <c r="A72" t="s">
        <v>74</v>
      </c>
      <c r="B72" t="s">
        <v>146</v>
      </c>
      <c r="C72" t="s">
        <v>0</v>
      </c>
      <c r="D72">
        <v>83.26</v>
      </c>
      <c r="E72">
        <v>30.79</v>
      </c>
    </row>
    <row r="73" spans="1:5">
      <c r="A73" t="s">
        <v>77</v>
      </c>
      <c r="B73" t="s">
        <v>146</v>
      </c>
      <c r="C73" t="s">
        <v>0</v>
      </c>
      <c r="D73">
        <v>108.45</v>
      </c>
      <c r="E73">
        <v>31.7</v>
      </c>
    </row>
    <row r="74" spans="1:5">
      <c r="A74" t="s">
        <v>86</v>
      </c>
      <c r="B74" t="s">
        <v>146</v>
      </c>
      <c r="C74" t="s">
        <v>1</v>
      </c>
      <c r="D74">
        <v>102.2</v>
      </c>
      <c r="E74">
        <v>29.5</v>
      </c>
    </row>
    <row r="75" spans="1:5">
      <c r="A75" t="s">
        <v>89</v>
      </c>
      <c r="B75" t="s">
        <v>146</v>
      </c>
      <c r="C75" t="s">
        <v>1</v>
      </c>
      <c r="D75">
        <v>101.36</v>
      </c>
      <c r="E75">
        <v>28.91</v>
      </c>
    </row>
    <row r="76" spans="1:5">
      <c r="A76" t="s">
        <v>98</v>
      </c>
      <c r="B76" t="s">
        <v>146</v>
      </c>
      <c r="C76" t="s">
        <v>2</v>
      </c>
      <c r="D76">
        <v>118.75</v>
      </c>
      <c r="E76">
        <v>29.07</v>
      </c>
    </row>
    <row r="77" spans="1:5">
      <c r="A77" t="s">
        <v>101</v>
      </c>
      <c r="B77" t="s">
        <v>146</v>
      </c>
      <c r="C77" t="s">
        <v>2</v>
      </c>
      <c r="D77">
        <v>107.23</v>
      </c>
      <c r="E77">
        <v>29.07</v>
      </c>
    </row>
    <row r="78" spans="1:5">
      <c r="A78" t="s">
        <v>110</v>
      </c>
      <c r="B78" t="s">
        <v>146</v>
      </c>
      <c r="C78" t="s">
        <v>3</v>
      </c>
      <c r="D78">
        <v>93.61</v>
      </c>
      <c r="E78">
        <v>29.03</v>
      </c>
    </row>
    <row r="79" spans="1:5">
      <c r="A79" t="s">
        <v>113</v>
      </c>
      <c r="B79" t="s">
        <v>146</v>
      </c>
      <c r="C79" t="s">
        <v>3</v>
      </c>
      <c r="D79">
        <v>106.74</v>
      </c>
      <c r="E79">
        <v>28.19</v>
      </c>
    </row>
    <row r="80" spans="1:5">
      <c r="A80" t="s">
        <v>76</v>
      </c>
      <c r="B80" t="s">
        <v>146</v>
      </c>
      <c r="C80" t="s">
        <v>8</v>
      </c>
      <c r="D80">
        <v>52.8</v>
      </c>
      <c r="E80">
        <v>37.24</v>
      </c>
    </row>
    <row r="81" spans="1:5">
      <c r="A81" t="s">
        <v>79</v>
      </c>
      <c r="B81" t="s">
        <v>146</v>
      </c>
      <c r="C81" t="s">
        <v>8</v>
      </c>
      <c r="D81">
        <v>46.44</v>
      </c>
      <c r="E81">
        <v>36.270000000000003</v>
      </c>
    </row>
    <row r="82" spans="1:5">
      <c r="A82" t="s">
        <v>88</v>
      </c>
      <c r="B82" t="s">
        <v>146</v>
      </c>
      <c r="C82" t="s">
        <v>9</v>
      </c>
      <c r="D82">
        <v>50.95</v>
      </c>
      <c r="E82">
        <v>35.54</v>
      </c>
    </row>
    <row r="83" spans="1:5">
      <c r="A83" t="s">
        <v>91</v>
      </c>
      <c r="B83" t="s">
        <v>146</v>
      </c>
      <c r="C83" t="s">
        <v>9</v>
      </c>
      <c r="D83">
        <v>38.49</v>
      </c>
      <c r="E83">
        <v>35.270000000000003</v>
      </c>
    </row>
    <row r="84" spans="1:5">
      <c r="A84" t="s">
        <v>100</v>
      </c>
      <c r="B84" t="s">
        <v>146</v>
      </c>
      <c r="C84" t="s">
        <v>10</v>
      </c>
      <c r="D84">
        <v>34.64</v>
      </c>
      <c r="E84">
        <v>35.200000000000003</v>
      </c>
    </row>
    <row r="85" spans="1:5">
      <c r="A85" t="s">
        <v>103</v>
      </c>
      <c r="B85" t="s">
        <v>146</v>
      </c>
      <c r="C85" t="s">
        <v>10</v>
      </c>
      <c r="D85">
        <v>46.34</v>
      </c>
      <c r="E85">
        <v>35.72</v>
      </c>
    </row>
    <row r="86" spans="1:5">
      <c r="A86" t="s">
        <v>112</v>
      </c>
      <c r="B86" t="s">
        <v>146</v>
      </c>
      <c r="C86" t="s">
        <v>11</v>
      </c>
      <c r="D86">
        <v>16.23</v>
      </c>
      <c r="E86">
        <v>36.28</v>
      </c>
    </row>
    <row r="87" spans="1:5">
      <c r="A87" t="s">
        <v>115</v>
      </c>
      <c r="B87" t="s">
        <v>146</v>
      </c>
      <c r="C87" t="s">
        <v>11</v>
      </c>
      <c r="D87">
        <v>24.64</v>
      </c>
      <c r="E87">
        <v>37.07</v>
      </c>
    </row>
    <row r="88" spans="1:5">
      <c r="A88" t="s">
        <v>28</v>
      </c>
      <c r="B88" t="s">
        <v>146</v>
      </c>
      <c r="C88" t="s">
        <v>4</v>
      </c>
      <c r="D88">
        <v>27.19</v>
      </c>
      <c r="E88">
        <v>37.97</v>
      </c>
    </row>
    <row r="89" spans="1:5">
      <c r="A89" t="s">
        <v>31</v>
      </c>
      <c r="B89" t="s">
        <v>146</v>
      </c>
      <c r="C89" t="s">
        <v>4</v>
      </c>
      <c r="D89">
        <v>25.39</v>
      </c>
      <c r="E89">
        <v>36.22</v>
      </c>
    </row>
    <row r="90" spans="1:5">
      <c r="A90" t="s">
        <v>40</v>
      </c>
      <c r="B90" t="s">
        <v>146</v>
      </c>
      <c r="C90" t="s">
        <v>5</v>
      </c>
      <c r="D90">
        <v>26.93</v>
      </c>
      <c r="E90">
        <v>35.9</v>
      </c>
    </row>
    <row r="91" spans="1:5">
      <c r="A91" t="s">
        <v>43</v>
      </c>
      <c r="B91" t="s">
        <v>146</v>
      </c>
      <c r="C91" t="s">
        <v>5</v>
      </c>
      <c r="D91">
        <v>29.49</v>
      </c>
      <c r="E91">
        <v>36.19</v>
      </c>
    </row>
    <row r="92" spans="1:5">
      <c r="A92" t="s">
        <v>52</v>
      </c>
      <c r="B92" t="s">
        <v>146</v>
      </c>
      <c r="C92" t="s">
        <v>6</v>
      </c>
      <c r="D92">
        <v>30.06</v>
      </c>
      <c r="E92">
        <v>36.21</v>
      </c>
    </row>
    <row r="93" spans="1:5">
      <c r="A93" t="s">
        <v>55</v>
      </c>
      <c r="B93" t="s">
        <v>146</v>
      </c>
      <c r="C93" t="s">
        <v>6</v>
      </c>
      <c r="D93">
        <v>41.14</v>
      </c>
      <c r="E93">
        <v>35.409999999999997</v>
      </c>
    </row>
    <row r="94" spans="1:5">
      <c r="A94" t="s">
        <v>64</v>
      </c>
      <c r="B94" t="s">
        <v>146</v>
      </c>
      <c r="C94" t="s">
        <v>7</v>
      </c>
      <c r="D94">
        <v>66.55</v>
      </c>
      <c r="E94">
        <v>34.74</v>
      </c>
    </row>
    <row r="95" spans="1:5">
      <c r="A95" t="s">
        <v>67</v>
      </c>
      <c r="B95" t="s">
        <v>146</v>
      </c>
      <c r="C95" t="s">
        <v>7</v>
      </c>
      <c r="D95">
        <v>38.200000000000003</v>
      </c>
      <c r="E95">
        <v>35.51</v>
      </c>
    </row>
  </sheetData>
  <sortState ref="A2:E1048576">
    <sortCondition ref="B3:B1048576"/>
    <sortCondition ref="C3:C1048576"/>
  </sortState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9"/>
  <sheetViews>
    <sheetView view="pageLayout" workbookViewId="0">
      <selection sqref="A1:E1"/>
    </sheetView>
  </sheetViews>
  <sheetFormatPr baseColWidth="10" defaultRowHeight="13"/>
  <sheetData>
    <row r="1" spans="1:5">
      <c r="A1" t="s">
        <v>16</v>
      </c>
      <c r="B1" t="s">
        <v>12</v>
      </c>
      <c r="C1" t="s">
        <v>13</v>
      </c>
      <c r="D1" t="s">
        <v>17</v>
      </c>
      <c r="E1" t="s">
        <v>18</v>
      </c>
    </row>
    <row r="2" spans="1:5">
      <c r="A2" t="s">
        <v>27</v>
      </c>
      <c r="B2" t="s">
        <v>146</v>
      </c>
      <c r="C2" t="s">
        <v>131</v>
      </c>
      <c r="D2">
        <v>95.85</v>
      </c>
      <c r="E2">
        <v>28.54</v>
      </c>
    </row>
    <row r="3" spans="1:5">
      <c r="A3" t="s">
        <v>30</v>
      </c>
      <c r="B3" t="s">
        <v>146</v>
      </c>
      <c r="C3" t="s">
        <v>131</v>
      </c>
      <c r="D3">
        <v>104.39</v>
      </c>
      <c r="E3">
        <v>28.92</v>
      </c>
    </row>
    <row r="4" spans="1:5">
      <c r="A4" t="s">
        <v>39</v>
      </c>
      <c r="B4" t="s">
        <v>146</v>
      </c>
      <c r="C4" t="s">
        <v>124</v>
      </c>
      <c r="D4">
        <v>96.07</v>
      </c>
      <c r="E4">
        <v>28.72</v>
      </c>
    </row>
    <row r="5" spans="1:5">
      <c r="A5" t="s">
        <v>42</v>
      </c>
      <c r="B5" t="s">
        <v>146</v>
      </c>
      <c r="C5" t="s">
        <v>124</v>
      </c>
      <c r="D5">
        <v>100.99</v>
      </c>
      <c r="E5">
        <v>28.38</v>
      </c>
    </row>
    <row r="6" spans="1:5">
      <c r="A6" t="s">
        <v>51</v>
      </c>
      <c r="B6" t="s">
        <v>146</v>
      </c>
      <c r="C6" t="s">
        <v>125</v>
      </c>
      <c r="D6">
        <v>111.59</v>
      </c>
      <c r="E6">
        <v>27.94</v>
      </c>
    </row>
    <row r="7" spans="1:5">
      <c r="A7" t="s">
        <v>54</v>
      </c>
      <c r="B7" t="s">
        <v>146</v>
      </c>
      <c r="C7" t="s">
        <v>125</v>
      </c>
      <c r="D7">
        <v>102.23</v>
      </c>
      <c r="E7">
        <v>27.18</v>
      </c>
    </row>
    <row r="8" spans="1:5">
      <c r="A8" t="s">
        <v>63</v>
      </c>
      <c r="B8" t="s">
        <v>146</v>
      </c>
      <c r="C8" t="s">
        <v>126</v>
      </c>
      <c r="D8">
        <v>112.31</v>
      </c>
      <c r="E8">
        <v>28.03</v>
      </c>
    </row>
    <row r="9" spans="1:5">
      <c r="A9" t="s">
        <v>66</v>
      </c>
      <c r="B9" t="s">
        <v>146</v>
      </c>
      <c r="C9" t="s">
        <v>126</v>
      </c>
      <c r="D9">
        <v>111.53</v>
      </c>
      <c r="E9">
        <v>27.92</v>
      </c>
    </row>
    <row r="10" spans="1:5">
      <c r="A10" t="s">
        <v>75</v>
      </c>
      <c r="B10" t="s">
        <v>146</v>
      </c>
      <c r="C10" t="s">
        <v>127</v>
      </c>
      <c r="D10">
        <v>98.36</v>
      </c>
      <c r="E10">
        <v>30</v>
      </c>
    </row>
    <row r="11" spans="1:5">
      <c r="A11" t="s">
        <v>78</v>
      </c>
      <c r="B11" t="s">
        <v>146</v>
      </c>
      <c r="C11" t="s">
        <v>127</v>
      </c>
      <c r="D11">
        <v>112.76</v>
      </c>
      <c r="E11">
        <v>29.99</v>
      </c>
    </row>
    <row r="12" spans="1:5">
      <c r="A12" t="s">
        <v>87</v>
      </c>
      <c r="B12" t="s">
        <v>146</v>
      </c>
      <c r="C12" t="s">
        <v>128</v>
      </c>
      <c r="D12">
        <v>135.9</v>
      </c>
      <c r="E12">
        <v>29.55</v>
      </c>
    </row>
    <row r="13" spans="1:5">
      <c r="A13" t="s">
        <v>90</v>
      </c>
      <c r="B13" t="s">
        <v>146</v>
      </c>
      <c r="C13" t="s">
        <v>128</v>
      </c>
      <c r="D13">
        <v>116.72</v>
      </c>
      <c r="E13">
        <v>28.75</v>
      </c>
    </row>
    <row r="14" spans="1:5">
      <c r="A14" t="s">
        <v>99</v>
      </c>
      <c r="B14" t="s">
        <v>146</v>
      </c>
      <c r="C14" t="s">
        <v>129</v>
      </c>
      <c r="D14">
        <v>120.08</v>
      </c>
      <c r="E14">
        <v>27.19</v>
      </c>
    </row>
    <row r="15" spans="1:5">
      <c r="A15" t="s">
        <v>102</v>
      </c>
      <c r="B15" t="s">
        <v>146</v>
      </c>
      <c r="C15" t="s">
        <v>129</v>
      </c>
      <c r="D15">
        <v>109.73</v>
      </c>
      <c r="E15">
        <v>27.38</v>
      </c>
    </row>
    <row r="16" spans="1:5">
      <c r="A16" t="s">
        <v>111</v>
      </c>
      <c r="B16" t="s">
        <v>146</v>
      </c>
      <c r="C16" t="s">
        <v>130</v>
      </c>
      <c r="D16">
        <v>106.51</v>
      </c>
      <c r="E16">
        <v>29.47</v>
      </c>
    </row>
    <row r="17" spans="1:5">
      <c r="A17" t="s">
        <v>114</v>
      </c>
      <c r="B17" t="s">
        <v>146</v>
      </c>
      <c r="C17" t="s">
        <v>130</v>
      </c>
      <c r="D17">
        <v>88.43</v>
      </c>
      <c r="E17">
        <v>29.08</v>
      </c>
    </row>
    <row r="18" spans="1:5">
      <c r="A18" t="s">
        <v>26</v>
      </c>
      <c r="B18" t="s">
        <v>146</v>
      </c>
      <c r="C18" t="s">
        <v>147</v>
      </c>
      <c r="D18">
        <v>75.92</v>
      </c>
      <c r="E18">
        <v>28.74</v>
      </c>
    </row>
    <row r="19" spans="1:5">
      <c r="A19" t="s">
        <v>29</v>
      </c>
      <c r="B19" t="s">
        <v>146</v>
      </c>
      <c r="C19" t="s">
        <v>147</v>
      </c>
      <c r="D19">
        <v>126.13</v>
      </c>
      <c r="E19">
        <v>28.57</v>
      </c>
    </row>
    <row r="20" spans="1:5">
      <c r="A20" t="s">
        <v>38</v>
      </c>
      <c r="B20" t="s">
        <v>146</v>
      </c>
      <c r="C20" t="s">
        <v>148</v>
      </c>
      <c r="D20">
        <v>95.81</v>
      </c>
      <c r="E20">
        <v>28.66</v>
      </c>
    </row>
    <row r="21" spans="1:5">
      <c r="A21" t="s">
        <v>41</v>
      </c>
      <c r="B21" t="s">
        <v>146</v>
      </c>
      <c r="C21" t="s">
        <v>148</v>
      </c>
      <c r="D21">
        <v>85.28</v>
      </c>
      <c r="E21">
        <v>29.26</v>
      </c>
    </row>
    <row r="22" spans="1:5">
      <c r="A22" t="s">
        <v>50</v>
      </c>
      <c r="B22" t="s">
        <v>146</v>
      </c>
      <c r="C22" t="s">
        <v>149</v>
      </c>
      <c r="D22">
        <v>103.51</v>
      </c>
      <c r="E22">
        <v>28.08</v>
      </c>
    </row>
    <row r="23" spans="1:5">
      <c r="A23" t="s">
        <v>53</v>
      </c>
      <c r="B23" t="s">
        <v>146</v>
      </c>
      <c r="C23" t="s">
        <v>149</v>
      </c>
      <c r="D23">
        <v>90.5</v>
      </c>
      <c r="E23">
        <v>27.72</v>
      </c>
    </row>
    <row r="24" spans="1:5">
      <c r="A24" t="s">
        <v>62</v>
      </c>
      <c r="B24" t="s">
        <v>146</v>
      </c>
      <c r="C24" t="s">
        <v>150</v>
      </c>
      <c r="D24">
        <v>89.3</v>
      </c>
      <c r="E24">
        <v>29.33</v>
      </c>
    </row>
    <row r="25" spans="1:5">
      <c r="A25" t="s">
        <v>65</v>
      </c>
      <c r="B25" t="s">
        <v>146</v>
      </c>
      <c r="C25" t="s">
        <v>150</v>
      </c>
      <c r="D25">
        <v>109.77</v>
      </c>
      <c r="E25">
        <v>29.25</v>
      </c>
    </row>
    <row r="26" spans="1:5">
      <c r="A26" t="s">
        <v>74</v>
      </c>
      <c r="B26" t="s">
        <v>146</v>
      </c>
      <c r="C26" t="s">
        <v>0</v>
      </c>
      <c r="D26">
        <v>83.26</v>
      </c>
      <c r="E26">
        <v>30.79</v>
      </c>
    </row>
    <row r="27" spans="1:5">
      <c r="A27" t="s">
        <v>77</v>
      </c>
      <c r="B27" t="s">
        <v>146</v>
      </c>
      <c r="C27" t="s">
        <v>0</v>
      </c>
      <c r="D27">
        <v>108.45</v>
      </c>
      <c r="E27">
        <v>31.7</v>
      </c>
    </row>
    <row r="28" spans="1:5">
      <c r="A28" t="s">
        <v>86</v>
      </c>
      <c r="B28" t="s">
        <v>146</v>
      </c>
      <c r="C28" t="s">
        <v>1</v>
      </c>
      <c r="D28">
        <v>102.2</v>
      </c>
      <c r="E28">
        <v>29.5</v>
      </c>
    </row>
    <row r="29" spans="1:5">
      <c r="A29" t="s">
        <v>89</v>
      </c>
      <c r="B29" t="s">
        <v>146</v>
      </c>
      <c r="C29" t="s">
        <v>1</v>
      </c>
      <c r="D29">
        <v>101.36</v>
      </c>
      <c r="E29">
        <v>28.91</v>
      </c>
    </row>
    <row r="30" spans="1:5">
      <c r="A30" t="s">
        <v>98</v>
      </c>
      <c r="B30" t="s">
        <v>146</v>
      </c>
      <c r="C30" t="s">
        <v>2</v>
      </c>
      <c r="D30">
        <v>118.75</v>
      </c>
      <c r="E30">
        <v>29.07</v>
      </c>
    </row>
    <row r="31" spans="1:5">
      <c r="A31" t="s">
        <v>101</v>
      </c>
      <c r="B31" t="s">
        <v>146</v>
      </c>
      <c r="C31" t="s">
        <v>2</v>
      </c>
      <c r="D31">
        <v>107.23</v>
      </c>
      <c r="E31">
        <v>29.07</v>
      </c>
    </row>
    <row r="32" spans="1:5">
      <c r="A32" t="s">
        <v>110</v>
      </c>
      <c r="B32" t="s">
        <v>146</v>
      </c>
      <c r="C32" t="s">
        <v>3</v>
      </c>
      <c r="D32">
        <v>93.61</v>
      </c>
      <c r="E32">
        <v>29.03</v>
      </c>
    </row>
    <row r="33" spans="1:5">
      <c r="A33" t="s">
        <v>113</v>
      </c>
      <c r="B33" t="s">
        <v>146</v>
      </c>
      <c r="C33" t="s">
        <v>3</v>
      </c>
      <c r="D33">
        <v>106.74</v>
      </c>
      <c r="E33">
        <v>28.19</v>
      </c>
    </row>
    <row r="34" spans="1:5">
      <c r="A34" t="s">
        <v>76</v>
      </c>
      <c r="B34" t="s">
        <v>146</v>
      </c>
      <c r="C34" t="s">
        <v>8</v>
      </c>
      <c r="D34">
        <v>52.8</v>
      </c>
      <c r="E34">
        <v>37.24</v>
      </c>
    </row>
    <row r="35" spans="1:5">
      <c r="A35" t="s">
        <v>79</v>
      </c>
      <c r="B35" t="s">
        <v>146</v>
      </c>
      <c r="C35" t="s">
        <v>8</v>
      </c>
      <c r="D35">
        <v>46.44</v>
      </c>
      <c r="E35">
        <v>36.270000000000003</v>
      </c>
    </row>
    <row r="36" spans="1:5">
      <c r="A36" t="s">
        <v>88</v>
      </c>
      <c r="B36" t="s">
        <v>146</v>
      </c>
      <c r="C36" t="s">
        <v>9</v>
      </c>
      <c r="D36">
        <v>50.95</v>
      </c>
      <c r="E36">
        <v>35.54</v>
      </c>
    </row>
    <row r="37" spans="1:5">
      <c r="A37" t="s">
        <v>91</v>
      </c>
      <c r="B37" t="s">
        <v>146</v>
      </c>
      <c r="C37" t="s">
        <v>9</v>
      </c>
      <c r="D37">
        <v>38.49</v>
      </c>
      <c r="E37">
        <v>35.270000000000003</v>
      </c>
    </row>
    <row r="38" spans="1:5">
      <c r="A38" t="s">
        <v>100</v>
      </c>
      <c r="B38" t="s">
        <v>146</v>
      </c>
      <c r="C38" t="s">
        <v>10</v>
      </c>
      <c r="D38">
        <v>34.64</v>
      </c>
      <c r="E38">
        <v>35.200000000000003</v>
      </c>
    </row>
    <row r="39" spans="1:5">
      <c r="A39" t="s">
        <v>103</v>
      </c>
      <c r="B39" t="s">
        <v>146</v>
      </c>
      <c r="C39" t="s">
        <v>10</v>
      </c>
      <c r="D39">
        <v>46.34</v>
      </c>
      <c r="E39">
        <v>35.72</v>
      </c>
    </row>
    <row r="40" spans="1:5">
      <c r="A40" t="s">
        <v>112</v>
      </c>
      <c r="B40" t="s">
        <v>146</v>
      </c>
      <c r="C40" t="s">
        <v>11</v>
      </c>
      <c r="D40">
        <v>16.23</v>
      </c>
      <c r="E40">
        <v>36.28</v>
      </c>
    </row>
    <row r="41" spans="1:5">
      <c r="A41" t="s">
        <v>115</v>
      </c>
      <c r="B41" t="s">
        <v>146</v>
      </c>
      <c r="C41" t="s">
        <v>11</v>
      </c>
      <c r="D41">
        <v>24.64</v>
      </c>
      <c r="E41">
        <v>37.07</v>
      </c>
    </row>
    <row r="42" spans="1:5">
      <c r="A42" t="s">
        <v>28</v>
      </c>
      <c r="B42" t="s">
        <v>146</v>
      </c>
      <c r="C42" t="s">
        <v>4</v>
      </c>
      <c r="D42">
        <v>27.19</v>
      </c>
      <c r="E42">
        <v>37.97</v>
      </c>
    </row>
    <row r="43" spans="1:5">
      <c r="A43" t="s">
        <v>31</v>
      </c>
      <c r="B43" t="s">
        <v>146</v>
      </c>
      <c r="C43" t="s">
        <v>4</v>
      </c>
      <c r="D43">
        <v>25.39</v>
      </c>
      <c r="E43">
        <v>36.22</v>
      </c>
    </row>
    <row r="44" spans="1:5">
      <c r="A44" t="s">
        <v>40</v>
      </c>
      <c r="B44" t="s">
        <v>146</v>
      </c>
      <c r="C44" t="s">
        <v>5</v>
      </c>
      <c r="D44">
        <v>26.93</v>
      </c>
      <c r="E44">
        <v>35.9</v>
      </c>
    </row>
    <row r="45" spans="1:5">
      <c r="A45" t="s">
        <v>43</v>
      </c>
      <c r="B45" t="s">
        <v>146</v>
      </c>
      <c r="C45" t="s">
        <v>5</v>
      </c>
      <c r="D45">
        <v>29.49</v>
      </c>
      <c r="E45">
        <v>36.19</v>
      </c>
    </row>
    <row r="46" spans="1:5">
      <c r="A46" t="s">
        <v>52</v>
      </c>
      <c r="B46" t="s">
        <v>146</v>
      </c>
      <c r="C46" t="s">
        <v>6</v>
      </c>
      <c r="D46">
        <v>30.06</v>
      </c>
      <c r="E46">
        <v>36.21</v>
      </c>
    </row>
    <row r="47" spans="1:5">
      <c r="A47" t="s">
        <v>55</v>
      </c>
      <c r="B47" t="s">
        <v>146</v>
      </c>
      <c r="C47" t="s">
        <v>6</v>
      </c>
      <c r="D47">
        <v>41.14</v>
      </c>
      <c r="E47">
        <v>35.409999999999997</v>
      </c>
    </row>
    <row r="48" spans="1:5">
      <c r="A48" t="s">
        <v>64</v>
      </c>
      <c r="B48" t="s">
        <v>146</v>
      </c>
      <c r="C48" t="s">
        <v>7</v>
      </c>
      <c r="D48">
        <v>66.55</v>
      </c>
      <c r="E48">
        <v>34.74</v>
      </c>
    </row>
    <row r="49" spans="1:5">
      <c r="A49" t="s">
        <v>67</v>
      </c>
      <c r="B49" t="s">
        <v>146</v>
      </c>
      <c r="C49" t="s">
        <v>7</v>
      </c>
      <c r="D49">
        <v>38.200000000000003</v>
      </c>
      <c r="E49">
        <v>35.51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low thresh</vt:lpstr>
      <vt:lpstr>lowthreshcr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2010-04-06T15:56:37Z</dcterms:created>
  <dcterms:modified xsi:type="dcterms:W3CDTF">2010-04-07T20:11:08Z</dcterms:modified>
</cp:coreProperties>
</file>